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O:\ПЭО\Отчеты для администрации и РСТ НО\Для раскрытия информации\1.Раскрытие информации 2020г (резерв мощности)\3 кв. 2020г\На сайт (резерв 3 кв 20)\"/>
    </mc:Choice>
  </mc:AlternateContent>
  <bookViews>
    <workbookView xWindow="0" yWindow="0" windowWidth="23040" windowHeight="9576" activeTab="3"/>
  </bookViews>
  <sheets>
    <sheet name="Территории" sheetId="1" r:id="rId1"/>
    <sheet name="Дифференциация" sheetId="3" r:id="rId2"/>
    <sheet name="Форма 1.0.1." sheetId="4" r:id="rId3"/>
    <sheet name="Форма 2.10" sheetId="6" r:id="rId4"/>
    <sheet name="Комментарии" sheetId="7" r:id="rId5"/>
  </sheets>
  <externalReferences>
    <externalReference r:id="rId6"/>
  </externalReferences>
  <definedNames>
    <definedName name="DESCRIPTION_TERRITORY">[1]REESTR_DS!$B$2:$B$5</definedName>
    <definedName name="form_up_date">[1]Титульный!$F$14</definedName>
    <definedName name="note_ter">[1]Дифференциация!$I$21:$I$32</definedName>
    <definedName name="org">[1]Титульный!$F$26</definedName>
    <definedName name="region_name">[1]Титульный!$F$7</definedName>
    <definedName name="_xlnm.Print_Area" localSheetId="1">Дифференциация!$A$1:$M$33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4" l="1"/>
  <c r="D53" i="4"/>
  <c r="D30" i="4"/>
  <c r="D16" i="4"/>
  <c r="J15" i="6"/>
  <c r="I15" i="6"/>
  <c r="H15" i="6"/>
  <c r="G15" i="6"/>
  <c r="J10" i="6"/>
  <c r="I10" i="6"/>
  <c r="H10" i="6"/>
  <c r="G10" i="6"/>
  <c r="R40" i="1" l="1"/>
  <c r="R39" i="1"/>
  <c r="R38" i="1"/>
  <c r="R37" i="1"/>
  <c r="R36" i="1"/>
  <c r="R33" i="1"/>
  <c r="R32" i="1"/>
  <c r="R31" i="1"/>
  <c r="R30" i="1"/>
  <c r="R29" i="1"/>
  <c r="R28" i="1"/>
  <c r="R27" i="1"/>
  <c r="R26" i="1"/>
  <c r="R25" i="1"/>
  <c r="R24" i="1"/>
  <c r="R23" i="1"/>
  <c r="R22" i="1"/>
  <c r="R21" i="1"/>
  <c r="R20" i="1"/>
  <c r="R17" i="1"/>
  <c r="R16" i="1"/>
  <c r="R14" i="1"/>
  <c r="R13" i="1"/>
  <c r="R12" i="1"/>
  <c r="M26" i="1"/>
  <c r="M30" i="1"/>
  <c r="M22" i="1"/>
  <c r="M39" i="1"/>
  <c r="M33" i="1"/>
  <c r="M25" i="1"/>
  <c r="M16" i="1"/>
  <c r="M37" i="1"/>
  <c r="M12" i="1"/>
  <c r="M13" i="1"/>
  <c r="M20" i="1"/>
  <c r="M21" i="1"/>
  <c r="M31" i="1"/>
  <c r="M14" i="1"/>
  <c r="M17" i="1"/>
  <c r="M28" i="1"/>
  <c r="M32" i="1"/>
  <c r="M38" i="1"/>
  <c r="M29" i="1"/>
  <c r="M23" i="1"/>
  <c r="M27" i="1"/>
  <c r="M40" i="1"/>
  <c r="M24" i="1"/>
  <c r="M36" i="1"/>
</calcChain>
</file>

<file path=xl/comments1.xml><?xml version="1.0" encoding="utf-8"?>
<comments xmlns="http://schemas.openxmlformats.org/spreadsheetml/2006/main">
  <authors>
    <author>User</author>
  </authors>
  <commentList>
    <comment ref="D8" authorId="0" shapeId="0">
      <text>
        <r>
          <rPr>
            <sz val="9"/>
            <color indexed="81"/>
            <rFont val="Tahoma"/>
            <family val="2"/>
            <charset val="204"/>
          </rPr>
          <t>Для переходя к Форме 2.10 
дважды кликните по этой ячейке</t>
        </r>
      </text>
    </comment>
    <comment ref="D22" authorId="0" shapeId="0">
      <text>
        <r>
          <rPr>
            <sz val="9"/>
            <color indexed="81"/>
            <rFont val="Tahoma"/>
            <family val="2"/>
            <charset val="204"/>
          </rPr>
          <t>Для переходя к Форме 2.10 
дважды кликните по этой ячейке</t>
        </r>
      </text>
    </comment>
    <comment ref="D45" authorId="0" shapeId="0">
      <text>
        <r>
          <rPr>
            <sz val="9"/>
            <color indexed="81"/>
            <rFont val="Tahoma"/>
            <family val="2"/>
            <charset val="204"/>
          </rPr>
          <t>Для переходя к Форме 2.10 
дважды кликните по этой ячейке</t>
        </r>
      </text>
    </comment>
    <comment ref="D59" authorId="0" shapeId="0">
      <text>
        <r>
          <rPr>
            <sz val="9"/>
            <color indexed="81"/>
            <rFont val="Tahoma"/>
            <family val="2"/>
            <charset val="204"/>
          </rPr>
          <t>Для переходя к Форме 2.10 
дважды кликните по этой ячейке</t>
        </r>
      </text>
    </comment>
  </commentList>
</comments>
</file>

<file path=xl/comments2.xml><?xml version="1.0" encoding="utf-8"?>
<comments xmlns="http://schemas.openxmlformats.org/spreadsheetml/2006/main">
  <authors>
    <author>User</author>
  </authors>
  <commentList>
    <comment ref="G8" authorId="0" shapeId="0">
      <text>
        <r>
          <rPr>
            <sz val="9"/>
            <color indexed="81"/>
            <rFont val="Tahoma"/>
            <family val="2"/>
            <charset val="204"/>
          </rPr>
          <t>Для переходя к Форме 1.0.1 
дважды кликните по этой ячейке</t>
        </r>
      </text>
    </comment>
    <comment ref="H8" authorId="0" shapeId="0">
      <text>
        <r>
          <rPr>
            <sz val="9"/>
            <color indexed="81"/>
            <rFont val="Tahoma"/>
            <family val="2"/>
            <charset val="204"/>
          </rPr>
          <t>Для переходя к Форме 1.0.1 
дважды кликните по этой ячейке</t>
        </r>
      </text>
    </comment>
    <comment ref="I8" authorId="0" shapeId="0">
      <text>
        <r>
          <rPr>
            <sz val="9"/>
            <color indexed="81"/>
            <rFont val="Tahoma"/>
            <family val="2"/>
            <charset val="204"/>
          </rPr>
          <t>Для переходя к Форме 1.0.1 
дважды кликните по этой ячейке</t>
        </r>
      </text>
    </comment>
    <comment ref="J8" authorId="0" shape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<sst xmlns="http://schemas.openxmlformats.org/spreadsheetml/2006/main" count="486" uniqueCount="156">
  <si>
    <t>МО</t>
  </si>
  <si>
    <t>ОКТМО</t>
  </si>
  <si>
    <t>МР</t>
  </si>
  <si>
    <t>Перечень муниципальных районов и муниципальных образований (территорий действия тарифа)</t>
  </si>
  <si>
    <t>да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</si>
  <si>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</si>
  <si>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</si>
  <si>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</si>
  <si>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</si>
  <si>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</si>
  <si>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</si>
  <si>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</si>
  <si>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</si>
  <si>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</si>
  <si>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</si>
  <si>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</si>
  <si>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</si>
  <si>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
  </si>
  <si>
    <t>размерженный МР</t>
  </si>
  <si>
    <t>флаг используемости территории на листе Перечень тарифов</t>
  </si>
  <si>
    <t>копия территорий</t>
  </si>
  <si>
    <t>МР (ОКТМО)</t>
  </si>
  <si>
    <t>auto</t>
  </si>
  <si>
    <t>город Нижний Новгород, город Нижний Новгород (22701000);
Кстовский муниципальный район, Афонинский сельсовет (22637404);</t>
  </si>
  <si>
    <t>0</t>
  </si>
  <si>
    <t>y</t>
  </si>
  <si>
    <t>город Нижний Новгород</t>
  </si>
  <si>
    <t>22701000</t>
  </si>
  <si>
    <t>город Нижний Новгород (22701000)</t>
  </si>
  <si>
    <t>Кстовский муниципальный район</t>
  </si>
  <si>
    <t>Афонинский сельсовет</t>
  </si>
  <si>
    <t>22637404</t>
  </si>
  <si>
    <t>Афонинский сельсовет (22637404)</t>
  </si>
  <si>
    <t>Кстовский муниципальный район, Безводнинский сельсовет (22637408);
Кстовский муниципальный район, Ближнеборисовский сельсовет (22637412);
Кстовский муниципальный район, Большеельнинский сельсовет (22637416);
Кстовский муниципальный район, Большемокринский сельсовет (22637420);
Кстовский муниципальный район, Запрудновский сельсовет (22637424);
Кстовский муниципальный район, Прокошевский сельсовет (22637438);
Кстовский муниципальный район, Работкинский сельсовет (22637440);
Кстовский муниципальный район, Ройкинский сельсовет (22637442);
Кстовский муниципальный район, Слободской сельсовет (22637444);
Кстовский муниципальный район, Чернухинский сельсовет (22637448);
Кстовский муниципальный район, Чернышихинский сельсовет (22637428);
Кстовский муниципальный район, Новоликеевский сельсовет (22637436);</t>
  </si>
  <si>
    <t>Безводнинский сельсовет</t>
  </si>
  <si>
    <t>22637408</t>
  </si>
  <si>
    <t>Безводнинский сельсовет (22637408)</t>
  </si>
  <si>
    <t>Ближнеборисовский сельсовет</t>
  </si>
  <si>
    <t>22637412</t>
  </si>
  <si>
    <t>Ближнеборисовский сельсовет (22637412)</t>
  </si>
  <si>
    <t>Большеельнинский сельсовет</t>
  </si>
  <si>
    <t>22637416</t>
  </si>
  <si>
    <t>Большеельнинский сельсовет (22637416)</t>
  </si>
  <si>
    <t>Большемокринский сельсовет</t>
  </si>
  <si>
    <t>22637420</t>
  </si>
  <si>
    <t>Большемокринский сельсовет (22637420)</t>
  </si>
  <si>
    <t>Запрудновский сельсовет</t>
  </si>
  <si>
    <t>22637424</t>
  </si>
  <si>
    <t>Запрудновский сельсовет (22637424)</t>
  </si>
  <si>
    <t>Прокошевский сельсовет</t>
  </si>
  <si>
    <t>22637438</t>
  </si>
  <si>
    <t>Прокошевский сельсовет (22637438)</t>
  </si>
  <si>
    <t>Работкинский сельсовет</t>
  </si>
  <si>
    <t>22637440</t>
  </si>
  <si>
    <t>Работкинский сельсовет (22637440)</t>
  </si>
  <si>
    <t>Ройкинский сельсовет</t>
  </si>
  <si>
    <t>22637442</t>
  </si>
  <si>
    <t>Ройкинский сельсовет (22637442)</t>
  </si>
  <si>
    <t>Слободской сельсовет</t>
  </si>
  <si>
    <t>22637444</t>
  </si>
  <si>
    <t>Слободской сельсовет (22637444)</t>
  </si>
  <si>
    <t>Чернухинский сельсовет</t>
  </si>
  <si>
    <t>22637448</t>
  </si>
  <si>
    <t>Чернухинский сельсовет (22637448)</t>
  </si>
  <si>
    <t>Чернышихинский сельсовет</t>
  </si>
  <si>
    <t>22637428</t>
  </si>
  <si>
    <t>Чернышихинский сельсовет (22637428)</t>
  </si>
  <si>
    <t>Новоликеевский сельсовет</t>
  </si>
  <si>
    <t>22637436</t>
  </si>
  <si>
    <t>Новоликеевский сельсовет (22637436)</t>
  </si>
  <si>
    <t>Кстовский муниципальный район, Безводнинский сельсовет (22637408);
Кстовский муниципальный район, Большеельнинский сельсовет (22637416);
Кстовский муниципальный район, Новоликеевский сельсовет (22637436);</t>
  </si>
  <si>
    <t>man</t>
  </si>
  <si>
    <t>Добавить территорию действия тарифа</t>
  </si>
  <si>
    <t>Холодное водоснабжение. Питьевая вода</t>
  </si>
  <si>
    <t>Централизованная система водоснабжения города Нижнего Новгорода (1)</t>
  </si>
  <si>
    <t>Централизованная система водоснабжения Кстовского муниципального района (1)</t>
  </si>
  <si>
    <t>Централизованная система водоснабжения Кстовского муниципального района (2)</t>
  </si>
  <si>
    <t>Холодное водоснабжение. Техническая вода</t>
  </si>
  <si>
    <t>Централизованная система водоснабжения города Нижнего Новгорода (2)</t>
  </si>
  <si>
    <t>АО "НИЖЕГОРОДСКИЙ ВОДОКАНАЛ"</t>
  </si>
  <si>
    <r>
      <t xml:space="preserve">Форма 1.0.1 Основные параметры раскрываемой информации </t>
    </r>
    <r>
      <rPr>
        <vertAlign val="superscript"/>
        <sz val="9"/>
        <rFont val="Tahoma"/>
        <family val="2"/>
        <charset val="204"/>
      </rPr>
      <t>1</t>
    </r>
  </si>
  <si>
    <t>Форма 1.0.1</t>
  </si>
  <si>
    <t>Параметры формы</t>
  </si>
  <si>
    <t>Описание параметров формы</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</si>
  <si>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</si>
  <si>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</si>
  <si>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</si>
  <si>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</si>
  <si>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</si>
  <si>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</si>
  <si>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</si>
  <si>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</si>
  <si>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</si>
  <si>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Указывается наименование вида регулируемой деятельности.</t>
  </si>
  <si>
    <t>4.1</t>
  </si>
  <si>
    <t>Территория оказания услуги по регулируемому виду деятельности</t>
  </si>
  <si>
    <t>x</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</si>
  <si>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</si>
  <si>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</si>
  <si>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</si>
  <si>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</si>
  <si>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</si>
  <si>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</si>
  <si>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</si>
  <si>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</si>
  <si>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4.1.1.2</t>
  </si>
  <si>
    <t>4.1.1.2.1</t>
  </si>
  <si>
    <t>4.1.1.1.2</t>
  </si>
  <si>
    <t>4.1.1.1.3</t>
  </si>
  <si>
    <t>4.1.1.1.4</t>
  </si>
  <si>
    <t>4.1.1.1.5</t>
  </si>
  <si>
    <t>4.1.1.1.6</t>
  </si>
  <si>
    <t>4.1.1.1.7</t>
  </si>
  <si>
    <t>4.1.1.1.8</t>
  </si>
  <si>
    <t>4.1.1.1.9</t>
  </si>
  <si>
    <t>4.1.1.1.10</t>
  </si>
  <si>
    <t>4.1.1.1.11</t>
  </si>
  <si>
    <t>4.1.1.1.12</t>
  </si>
  <si>
    <r>
      <t xml:space="preserve">  </t>
    </r>
    <r>
      <rPr>
        <vertAlign val="superscript"/>
        <sz val="9"/>
        <rFont val="Tahoma"/>
        <family val="2"/>
        <charset val="204"/>
      </rPr>
      <t>1</t>
    </r>
    <r>
      <rPr>
        <sz val="9"/>
        <rFont val="Tahoma"/>
        <family val="2"/>
        <charset val="204"/>
      </rPr>
      <t xml:space="preserve"> Информация по данной форме публикуется при раскрытии информации по каждой из форм.</t>
    </r>
  </si>
  <si>
    <t>20.10.2020</t>
  </si>
  <si>
    <t>Нижегородская область</t>
  </si>
  <si>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</si>
  <si>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</si>
  <si>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Единица измерения</t>
  </si>
  <si>
    <t>Вид деятельности:_x000D_
  - Холодное водоснабжение. Питьевая вода_x000D_
_x000D_
Территория оказания услуг:_x000D_
  - город Нижний Новгород, город Нижний Новгород (22701000);
Кстовский муниципальный район, Афонинский сельсовет (22637404);_x000D_
_x000D_
Централизованная система холодного водоснабжения:_x000D_
  - Централизованная система водоснабжения города Нижнего Новгорода (1)</t>
  </si>
  <si>
    <t>Вид деятельности:_x000D_
  - Холодное водоснабжение. Питьевая вода_x000D_
_x000D_
Территория оказания услуг:_x000D_
  - Кстовский муниципальный район, Безводнинский сельсовет (22637408);
Кстовский муниципальный район, Ближнеборисовский сельсовет (22637412);
Кстовский муниципальный район, Большеельнинский сельсовет (22637416);
Кстовский муниципальный район, Большемокринский сельсовет (22637420);
Кстовский муниципальный район, Запрудновский сельсовет (22637424);
Кстовский муниципальный район, Прокошевский сельсовет (22637438);
Кстовский муниципальный район, Работкинский сельсовет (22637440);
Кстовский муниципальный район, Ройкинский сельсовет (22637442);
Кстовский муниципальный район, Слободской сельсовет (22637444);
Кстовский муниципальный район, Чернухинский сельсовет (22637448);
Кстовский муниципальный район, Чернышихинский сельсовет (22637428);
Кстовский муниципальный район, Новоликеевский сельсовет (22637436);_x000D_
_x000D_
Централизованная система холодного водоснабжения:_x000D_
  - Централизованная система водоснабжения Кстовского муниципального района (1)</t>
  </si>
  <si>
    <t>Вид деятельности:_x000D_
  - Холодное водоснабжение. Питьевая вода_x000D_
_x000D_
Территория оказания услуг:_x000D_
  - Кстовский муниципальный район, Безводнинский сельсовет (22637408);
Кстовский муниципальный район, Большеельнинский сельсовет (22637416);
Кстовский муниципальный район, Новоликеевский сельсовет (22637436);_x000D_
_x000D_
Централизованная система холодного водоснабжения:_x000D_
  - Централизованная система водоснабжения Кстовского муниципального района (2)</t>
  </si>
  <si>
    <t>Вид деятельности:_x000D_
  - Холодное водоснабжение. Техническая вода_x000D_
_x000D_
Территория оказания услуг:_x000D_
  - город Нижний Новгород, город Нижний Новгород (22701000);
Кстовский муниципальный район, Афонинский сельсовет (22637404);_x000D_
_x000D_
Централизованная система холодного водоснабжения:_x000D_
  - Централизованная система водоснабжения города Нижнего Новгорода (2)</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</si>
  <si>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</si>
  <si>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</si>
  <si>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</si>
  <si>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</si>
  <si>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</si>
  <si>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</si>
  <si>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</si>
  <si>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</si>
  <si>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</si>
  <si>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</si>
  <si>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</si>
  <si>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</si>
  <si>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</si>
  <si>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резерв мощности централизованной системы холодного водоснабжения в течение квартала</t>
  </si>
  <si>
    <t>Добавить централизованную систему холодного водоснабжения</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</si>
  <si>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</si>
  <si>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Комментарии</t>
  </si>
  <si>
    <t>Комментарий</t>
  </si>
  <si>
    <t>О</t>
  </si>
  <si>
    <t>По тексту шаблона по виду деятельности "Холодное водоснабжение. Техническая вода" территорию оказания услуг читать "город Нижний Новгород, город Нижний Новгород (22701000)"</t>
  </si>
  <si>
    <t>По тарифу 3 на питьевую воду информация раскрывается в отношении территорий
- Безводнинский сельсовет (с. Великий Враг, д. Зименки);
- Большемокринский сельсовет (д. Зелецино);
- Новоликеевский сельсовет (д. Новоликеево).</t>
  </si>
  <si>
    <t>По тарифу 3 на питьевую воду резерв мощности не рассчитывается, в связи с отсутствием забора воды из источников.</t>
  </si>
  <si>
    <t>Добавить</t>
  </si>
  <si>
    <t>Вид деятельности</t>
  </si>
  <si>
    <t>Дифференциация по территориям оказания услуг</t>
  </si>
  <si>
    <t>Дифференциация по централизованным системам коммунальной инфраструктуры</t>
  </si>
  <si>
    <t>да/нет</t>
  </si>
  <si>
    <t>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</si>
</sst>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8" x14ac:knownFonts="1">
    <font>
      <sz val="11"/>
      <color theme="1"/>
      <name val="Calibri"/>
      <family val="2"/>
      <charset val="204"/>
      <scheme val="minor"/>
    </font>
    <font>
      <sz val="10"/>
      <name val="Arial Cyr"/>
      <charset val="204"/>
    </font>
    <font>
      <sz val="1"/>
      <color theme="0"/>
      <name val="Tahoma"/>
      <family val="2"/>
      <charset val="204"/>
    </font>
    <font>
      <sz val="9"/>
      <color theme="0"/>
      <name val="Tahoma"/>
      <family val="2"/>
      <charset val="204"/>
    </font>
    <font>
      <sz val="11"/>
      <color theme="0"/>
      <name val="Wingdings 2"/>
      <family val="1"/>
      <charset val="2"/>
    </font>
    <font>
      <sz val="5"/>
      <color theme="0"/>
      <name val="Tahoma"/>
      <family val="2"/>
      <charset val="204"/>
    </font>
    <font>
      <sz val="9"/>
      <color indexed="9"/>
      <name val="Tahoma"/>
      <family val="2"/>
      <charset val="204"/>
    </font>
    <font>
      <sz val="9"/>
      <name val="Tahoma"/>
      <family val="2"/>
      <charset val="204"/>
    </font>
    <font>
      <sz val="11"/>
      <color indexed="55"/>
      <name val="Wingdings 2"/>
      <family val="1"/>
      <charset val="2"/>
    </font>
    <font>
      <sz val="5"/>
      <color rgb="FFFF0000"/>
      <name val="Tahoma"/>
      <family val="2"/>
      <charset val="204"/>
    </font>
    <font>
      <sz val="11"/>
      <name val="Wingdings 2"/>
      <family val="1"/>
      <charset val="2"/>
    </font>
    <font>
      <b/>
      <sz val="14"/>
      <name val="Franklin Gothic Medium"/>
      <family val="2"/>
      <charset val="204"/>
    </font>
    <font>
      <sz val="10"/>
      <name val="Tahoma"/>
      <family val="2"/>
      <charset val="204"/>
    </font>
    <font>
      <sz val="18"/>
      <name val="Tahoma"/>
      <family val="2"/>
      <charset val="204"/>
    </font>
    <font>
      <b/>
      <sz val="9"/>
      <name val="Tahoma"/>
      <family val="2"/>
      <charset val="204"/>
    </font>
    <font>
      <sz val="9"/>
      <color indexed="55"/>
      <name val="Tahoma"/>
      <family val="2"/>
      <charset val="204"/>
    </font>
    <font>
      <sz val="9"/>
      <color rgb="FFFF0000"/>
      <name val="Tahoma"/>
      <family val="2"/>
      <charset val="204"/>
    </font>
    <font>
      <sz val="9"/>
      <color indexed="11"/>
      <name val="Tahoma"/>
      <family val="2"/>
      <charset val="204"/>
    </font>
    <font>
      <sz val="12"/>
      <name val="Marlett"/>
      <charset val="2"/>
    </font>
    <font>
      <b/>
      <sz val="9"/>
      <color theme="0"/>
      <name val="Tahoma"/>
      <family val="2"/>
      <charset val="204"/>
    </font>
    <font>
      <sz val="9"/>
      <color indexed="62"/>
      <name val="Tahoma"/>
      <family val="2"/>
      <charset val="204"/>
    </font>
    <font>
      <sz val="12"/>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11"/>
      <color theme="1"/>
      <name val="Calibri"/>
      <family val="2"/>
      <scheme val="minor"/>
    </font>
    <font>
      <sz val="8"/>
      <color theme="1"/>
      <name val="Tahoma"/>
      <family val="2"/>
      <charset val="204"/>
    </font>
    <font>
      <sz val="11"/>
      <color indexed="8"/>
      <name val="Calibri"/>
      <family val="2"/>
      <charset val="204"/>
    </font>
    <font>
      <sz val="12"/>
      <name val="Tahoma"/>
      <family val="2"/>
      <charset val="204"/>
    </font>
    <font>
      <vertAlign val="superscript"/>
      <sz val="9"/>
      <name val="Tahoma"/>
      <family val="2"/>
      <charset val="204"/>
    </font>
    <font>
      <sz val="12"/>
      <color indexed="8"/>
      <name val="Tahoma"/>
      <family val="2"/>
      <charset val="204"/>
    </font>
    <font>
      <sz val="9"/>
      <color rgb="FFBCBCBC"/>
      <name val="Tahoma"/>
      <family val="2"/>
      <charset val="204"/>
    </font>
    <font>
      <sz val="9"/>
      <color indexed="81"/>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9"/>
      <color theme="1"/>
      <name val="Tahoma"/>
      <family val="2"/>
      <charset val="204"/>
    </font>
    <font>
      <sz val="9"/>
      <color indexed="23"/>
      <name val="Wingdings 2"/>
      <family val="1"/>
      <charset val="2"/>
    </font>
  </fonts>
  <fills count="10">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indexed="44"/>
        <bgColor indexed="64"/>
      </patternFill>
    </fill>
  </fills>
  <borders count="24">
    <border>
      <left/>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rgb="FFD3DBDB"/>
      </top>
      <bottom/>
      <diagonal/>
    </border>
    <border>
      <left/>
      <right/>
      <top/>
      <bottom style="thin">
        <color indexed="22"/>
      </bottom>
      <diagonal/>
    </border>
    <border>
      <left/>
      <right/>
      <top style="thin">
        <color rgb="FFBCBCBC"/>
      </top>
      <bottom/>
      <diagonal/>
    </border>
    <border>
      <left/>
      <right/>
      <top/>
      <bottom style="thin">
        <color rgb="FFBCBCBC"/>
      </bottom>
      <diagonal/>
    </border>
    <border>
      <left style="thin">
        <color rgb="FFBCBCBC"/>
      </left>
      <right style="thin">
        <color rgb="FFBCBCBC"/>
      </right>
      <top style="thin">
        <color rgb="FFBCBCBC"/>
      </top>
      <bottom style="thin">
        <color rgb="FFBCBCBC"/>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right style="thin">
        <color indexed="22"/>
      </right>
      <top/>
      <bottom style="thin">
        <color indexed="22"/>
      </bottom>
      <diagonal/>
    </border>
    <border>
      <left style="thin">
        <color indexed="22"/>
      </left>
      <right/>
      <top/>
      <bottom style="thin">
        <color indexed="22"/>
      </bottom>
      <diagonal/>
    </border>
  </borders>
  <cellStyleXfs count="12">
    <xf numFmtId="0" fontId="0" fillId="0" borderId="0"/>
    <xf numFmtId="0" fontId="1" fillId="0" borderId="0"/>
    <xf numFmtId="0" fontId="11" fillId="0" borderId="0" applyBorder="0">
      <alignment horizontal="center" vertical="center" wrapText="1"/>
    </xf>
    <xf numFmtId="4" fontId="7" fillId="2" borderId="4" applyBorder="0">
      <alignment horizontal="right"/>
    </xf>
    <xf numFmtId="0" fontId="1" fillId="0" borderId="0"/>
    <xf numFmtId="49" fontId="7" fillId="0" borderId="0" applyBorder="0">
      <alignment vertical="top"/>
    </xf>
    <xf numFmtId="0" fontId="1" fillId="0" borderId="0"/>
    <xf numFmtId="0" fontId="14" fillId="0" borderId="5" applyBorder="0">
      <alignment horizontal="center" vertical="center" wrapText="1"/>
    </xf>
    <xf numFmtId="49" fontId="17" fillId="0" borderId="0" applyBorder="0">
      <alignment vertical="top"/>
    </xf>
    <xf numFmtId="0" fontId="25" fillId="0" borderId="0"/>
    <xf numFmtId="0" fontId="27" fillId="0" borderId="0"/>
    <xf numFmtId="0" fontId="1" fillId="0" borderId="0"/>
  </cellStyleXfs>
  <cellXfs count="235">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2" fillId="0" borderId="0" xfId="1" applyFont="1" applyFill="1" applyAlignment="1" applyProtection="1">
      <alignment horizontal="left" vertical="center" wrapText="1" indent="1"/>
    </xf>
    <xf numFmtId="0" fontId="2" fillId="0" borderId="0" xfId="1" applyFont="1" applyFill="1" applyAlignment="1" applyProtection="1">
      <alignment horizontal="left" vertical="center" indent="1"/>
    </xf>
    <xf numFmtId="0" fontId="2" fillId="0" borderId="0" xfId="1" applyNumberFormat="1" applyFont="1" applyFill="1" applyAlignment="1" applyProtection="1">
      <alignment horizontal="left" vertical="center" indent="1"/>
    </xf>
    <xf numFmtId="0" fontId="3"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1"/>
    </xf>
    <xf numFmtId="0" fontId="5" fillId="0" borderId="0" xfId="1" applyFont="1" applyFill="1" applyAlignment="1" applyProtection="1">
      <alignment horizontal="left" vertical="center" indent="1"/>
    </xf>
    <xf numFmtId="0" fontId="4"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8" fillId="0" borderId="0" xfId="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0" fontId="7" fillId="0" borderId="0" xfId="1" applyFont="1" applyFill="1" applyBorder="1" applyAlignment="1" applyProtection="1">
      <alignment horizontal="right" vertical="center" wrapText="1"/>
    </xf>
    <xf numFmtId="0" fontId="2" fillId="0" borderId="0" xfId="1" applyFont="1" applyFill="1" applyAlignment="1" applyProtection="1">
      <alignment vertical="center"/>
    </xf>
    <xf numFmtId="0" fontId="2" fillId="0" borderId="0" xfId="1" applyNumberFormat="1" applyFont="1" applyFill="1" applyAlignment="1" applyProtection="1">
      <alignment vertical="center"/>
    </xf>
    <xf numFmtId="0" fontId="9" fillId="0" borderId="0" xfId="1" applyFont="1" applyFill="1" applyAlignment="1" applyProtection="1">
      <alignment vertical="center"/>
    </xf>
    <xf numFmtId="0" fontId="10" fillId="0" borderId="0" xfId="1" applyFont="1" applyFill="1" applyAlignment="1" applyProtection="1">
      <alignment vertical="center" wrapText="1"/>
    </xf>
    <xf numFmtId="0" fontId="13" fillId="0" borderId="0" xfId="1" applyFont="1" applyFill="1" applyAlignment="1" applyProtection="1">
      <alignment vertical="center" wrapText="1"/>
    </xf>
    <xf numFmtId="4" fontId="7" fillId="0" borderId="0" xfId="3" applyFont="1" applyFill="1" applyBorder="1" applyAlignment="1" applyProtection="1">
      <alignment horizontal="right" vertical="center" wrapText="1"/>
    </xf>
    <xf numFmtId="0" fontId="7" fillId="0" borderId="0" xfId="4" applyFont="1" applyFill="1" applyBorder="1" applyAlignment="1" applyProtection="1">
      <alignment horizontal="left" vertical="center" wrapText="1" indent="1"/>
    </xf>
    <xf numFmtId="49" fontId="7" fillId="0" borderId="0" xfId="5" applyFill="1" applyProtection="1">
      <alignment vertical="top"/>
    </xf>
    <xf numFmtId="4" fontId="0" fillId="0" borderId="0" xfId="3" applyFont="1" applyFill="1" applyBorder="1" applyAlignment="1" applyProtection="1">
      <alignment horizontal="center" vertical="center" wrapText="1"/>
    </xf>
    <xf numFmtId="4" fontId="7" fillId="0" borderId="0" xfId="3" applyFont="1" applyFill="1" applyBorder="1" applyAlignment="1" applyProtection="1">
      <alignment horizontal="center" vertical="center" wrapText="1"/>
    </xf>
    <xf numFmtId="0" fontId="8" fillId="0" borderId="0" xfId="1" applyFont="1" applyFill="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164" fontId="7" fillId="0" borderId="2" xfId="7" applyNumberFormat="1" applyFont="1" applyFill="1" applyBorder="1" applyAlignment="1" applyProtection="1">
      <alignment horizontal="center" vertical="center" wrapText="1"/>
    </xf>
    <xf numFmtId="0" fontId="7" fillId="0" borderId="0" xfId="1" applyFont="1" applyFill="1" applyAlignment="1" applyProtection="1">
      <alignment vertical="center"/>
    </xf>
    <xf numFmtId="0" fontId="7" fillId="0" borderId="0" xfId="1" applyNumberFormat="1" applyFont="1" applyFill="1" applyAlignment="1" applyProtection="1">
      <alignment vertical="center"/>
    </xf>
    <xf numFmtId="0" fontId="15" fillId="0" borderId="0" xfId="1" applyFont="1" applyFill="1" applyBorder="1" applyAlignment="1" applyProtection="1">
      <alignment horizontal="center" vertical="center" wrapText="1"/>
    </xf>
    <xf numFmtId="49" fontId="15" fillId="0" borderId="6" xfId="7" applyNumberFormat="1" applyFont="1" applyFill="1" applyBorder="1" applyAlignment="1" applyProtection="1">
      <alignment horizontal="center" vertical="center" wrapText="1"/>
    </xf>
    <xf numFmtId="0" fontId="16" fillId="0" borderId="0" xfId="1" applyFont="1" applyFill="1" applyAlignment="1" applyProtection="1">
      <alignment vertical="center"/>
    </xf>
    <xf numFmtId="0" fontId="3" fillId="3" borderId="7" xfId="1" applyFont="1" applyFill="1" applyBorder="1" applyAlignment="1" applyProtection="1">
      <alignment horizontal="center" vertical="center" wrapText="1"/>
    </xf>
    <xf numFmtId="0" fontId="3" fillId="3" borderId="8" xfId="1" applyFont="1" applyFill="1" applyBorder="1" applyAlignment="1" applyProtection="1">
      <alignment horizontal="center" vertical="center" wrapText="1"/>
    </xf>
    <xf numFmtId="49" fontId="7" fillId="3" borderId="6" xfId="6" applyNumberFormat="1" applyFont="1" applyFill="1" applyBorder="1" applyAlignment="1" applyProtection="1">
      <alignment horizontal="center" vertical="center" wrapText="1"/>
    </xf>
    <xf numFmtId="49" fontId="3" fillId="3" borderId="8" xfId="1" applyNumberFormat="1" applyFont="1" applyFill="1" applyBorder="1" applyAlignment="1" applyProtection="1">
      <alignment horizontal="left" vertical="center" wrapText="1"/>
    </xf>
    <xf numFmtId="49" fontId="17" fillId="3" borderId="6" xfId="8" applyNumberFormat="1" applyFill="1" applyBorder="1" applyAlignment="1" applyProtection="1">
      <alignment horizontal="left" vertical="center"/>
    </xf>
    <xf numFmtId="49" fontId="3" fillId="3" borderId="9" xfId="1" applyNumberFormat="1" applyFont="1" applyFill="1" applyBorder="1" applyAlignment="1" applyProtection="1">
      <alignment horizontal="left" vertical="center" wrapText="1"/>
    </xf>
    <xf numFmtId="0" fontId="7" fillId="0" borderId="10" xfId="1" applyFont="1" applyFill="1" applyBorder="1" applyAlignment="1" applyProtection="1">
      <alignment vertical="center"/>
    </xf>
    <xf numFmtId="0" fontId="0" fillId="0" borderId="0" xfId="1" applyFont="1" applyFill="1" applyAlignment="1" applyProtection="1">
      <alignment vertical="center" wrapText="1"/>
    </xf>
    <xf numFmtId="0" fontId="3" fillId="0" borderId="0" xfId="1" applyFont="1" applyFill="1" applyAlignment="1" applyProtection="1">
      <alignment vertical="center" wrapText="1"/>
    </xf>
    <xf numFmtId="14" fontId="18" fillId="0" borderId="2" xfId="6" applyNumberFormat="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14" fontId="7" fillId="0" borderId="2" xfId="6" applyNumberFormat="1" applyFont="1" applyFill="1" applyBorder="1" applyAlignment="1" applyProtection="1">
      <alignment horizontal="left" vertical="center" wrapText="1" indent="1"/>
    </xf>
    <xf numFmtId="49" fontId="14" fillId="3" borderId="3" xfId="5" applyFont="1" applyFill="1" applyBorder="1" applyAlignment="1" applyProtection="1">
      <alignment horizontal="right" vertical="center" wrapText="1"/>
    </xf>
    <xf numFmtId="49" fontId="19" fillId="3" borderId="6" xfId="5" applyFont="1" applyFill="1" applyBorder="1" applyAlignment="1" applyProtection="1">
      <alignment horizontal="center" vertical="center" wrapText="1"/>
    </xf>
    <xf numFmtId="0" fontId="20" fillId="3" borderId="6" xfId="0" applyFont="1" applyFill="1" applyBorder="1" applyAlignment="1" applyProtection="1">
      <alignment horizontal="left" vertical="center" indent="1"/>
    </xf>
    <xf numFmtId="0" fontId="0" fillId="3" borderId="1" xfId="0" applyFont="1" applyFill="1" applyBorder="1" applyAlignment="1" applyProtection="1">
      <alignment horizontal="right" vertical="center" wrapText="1"/>
    </xf>
    <xf numFmtId="0" fontId="21" fillId="0" borderId="0" xfId="1" applyFont="1" applyFill="1" applyAlignment="1" applyProtection="1">
      <alignment vertical="center" wrapText="1"/>
    </xf>
    <xf numFmtId="0" fontId="3" fillId="0" borderId="0" xfId="0" applyFont="1" applyFill="1" applyAlignment="1" applyProtection="1">
      <alignment vertical="top"/>
    </xf>
    <xf numFmtId="0" fontId="2" fillId="0" borderId="0" xfId="0" applyFont="1" applyFill="1" applyAlignment="1" applyProtection="1">
      <alignment vertical="top"/>
    </xf>
    <xf numFmtId="0" fontId="0" fillId="0" borderId="0" xfId="0" applyFont="1" applyFill="1" applyAlignment="1" applyProtection="1">
      <alignment vertical="top"/>
    </xf>
    <xf numFmtId="49" fontId="8" fillId="0" borderId="2" xfId="7" applyNumberFormat="1" applyFont="1" applyFill="1" applyBorder="1" applyAlignment="1" applyProtection="1">
      <alignment horizontal="center" vertical="center" wrapText="1"/>
    </xf>
    <xf numFmtId="14" fontId="7" fillId="4" borderId="2" xfId="6" applyNumberFormat="1" applyFont="1" applyFill="1" applyBorder="1" applyAlignment="1" applyProtection="1">
      <alignment horizontal="left" vertical="center" wrapText="1" indent="1"/>
    </xf>
    <xf numFmtId="49" fontId="7" fillId="4" borderId="2" xfId="1" applyNumberFormat="1" applyFont="1" applyFill="1" applyBorder="1" applyAlignment="1" applyProtection="1">
      <alignment horizontal="center" vertical="center" wrapText="1"/>
    </xf>
    <xf numFmtId="49" fontId="14" fillId="3" borderId="6" xfId="5" applyFont="1" applyFill="1" applyBorder="1" applyAlignment="1" applyProtection="1">
      <alignment horizontal="right" vertical="center" wrapText="1"/>
    </xf>
    <xf numFmtId="0" fontId="0" fillId="3" borderId="6" xfId="0" applyFont="1" applyFill="1" applyBorder="1" applyAlignment="1" applyProtection="1">
      <alignment horizontal="right" vertical="center" wrapText="1"/>
    </xf>
    <xf numFmtId="49" fontId="20" fillId="3" borderId="6" xfId="5" applyFont="1" applyFill="1" applyBorder="1" applyAlignment="1" applyProtection="1">
      <alignment horizontal="left" vertical="center" indent="1"/>
    </xf>
    <xf numFmtId="49" fontId="7" fillId="3" borderId="6" xfId="5" applyFont="1" applyFill="1" applyBorder="1" applyAlignment="1" applyProtection="1">
      <alignment horizontal="right" vertical="center" wrapText="1"/>
    </xf>
    <xf numFmtId="49" fontId="7" fillId="3" borderId="1" xfId="5" applyFont="1" applyFill="1" applyBorder="1" applyAlignment="1" applyProtection="1">
      <alignment horizontal="right" vertical="center" wrapText="1"/>
    </xf>
    <xf numFmtId="0" fontId="7" fillId="0" borderId="15" xfId="1" applyFont="1" applyFill="1" applyBorder="1" applyAlignment="1" applyProtection="1">
      <alignment vertical="center" wrapText="1"/>
    </xf>
    <xf numFmtId="0" fontId="22" fillId="0" borderId="0" xfId="1" applyFont="1" applyFill="1" applyAlignment="1" applyProtection="1">
      <alignment vertical="center" wrapText="1"/>
    </xf>
    <xf numFmtId="0" fontId="23" fillId="0" borderId="0" xfId="1" applyFont="1" applyFill="1" applyAlignment="1" applyProtection="1">
      <alignment vertical="center" wrapText="1"/>
    </xf>
    <xf numFmtId="0" fontId="24" fillId="0" borderId="0" xfId="1" applyFont="1" applyFill="1" applyAlignment="1" applyProtection="1">
      <alignment horizontal="center" vertical="center" wrapText="1"/>
    </xf>
    <xf numFmtId="0" fontId="26" fillId="0" borderId="0" xfId="9" applyFont="1" applyFill="1" applyProtection="1"/>
    <xf numFmtId="0" fontId="17" fillId="0" borderId="0" xfId="8" applyNumberFormat="1" applyAlignment="1" applyProtection="1">
      <alignment vertical="center"/>
    </xf>
    <xf numFmtId="0" fontId="3" fillId="0" borderId="0" xfId="8" applyNumberFormat="1" applyFont="1" applyAlignment="1" applyProtection="1">
      <alignment vertical="center"/>
    </xf>
    <xf numFmtId="0" fontId="21" fillId="0" borderId="0" xfId="8" applyNumberFormat="1" applyFont="1" applyAlignment="1" applyProtection="1">
      <alignment vertical="center"/>
    </xf>
    <xf numFmtId="0" fontId="0" fillId="0" borderId="0" xfId="0" applyFill="1" applyAlignment="1" applyProtection="1">
      <alignment vertical="top"/>
    </xf>
    <xf numFmtId="0" fontId="3" fillId="0" borderId="0" xfId="1" applyFont="1" applyFill="1" applyAlignment="1" applyProtection="1">
      <alignment horizontal="center" vertical="center" wrapText="1"/>
    </xf>
    <xf numFmtId="0" fontId="28"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0" fillId="0" borderId="0" xfId="0" applyFill="1" applyBorder="1" applyAlignment="1" applyProtection="1">
      <alignment vertical="top"/>
    </xf>
    <xf numFmtId="0" fontId="0" fillId="0" borderId="16" xfId="0" applyFill="1" applyBorder="1" applyAlignment="1" applyProtection="1">
      <alignment horizontal="left" vertical="center" indent="1"/>
    </xf>
    <xf numFmtId="0" fontId="0" fillId="0" borderId="16" xfId="0" applyFill="1" applyBorder="1" applyAlignment="1" applyProtection="1">
      <alignment vertical="top"/>
    </xf>
    <xf numFmtId="0" fontId="30" fillId="0" borderId="0" xfId="0" applyFont="1" applyFill="1" applyBorder="1" applyAlignment="1" applyProtection="1">
      <alignment vertical="top"/>
    </xf>
    <xf numFmtId="0" fontId="30" fillId="0" borderId="0" xfId="0" applyFont="1" applyFill="1" applyAlignment="1" applyProtection="1">
      <alignment vertical="top"/>
    </xf>
    <xf numFmtId="0" fontId="15" fillId="0" borderId="0" xfId="1" applyFont="1" applyFill="1" applyAlignment="1" applyProtection="1">
      <alignment horizontal="center" vertical="center" wrapText="1"/>
    </xf>
    <xf numFmtId="0" fontId="7" fillId="0" borderId="2" xfId="10" applyNumberFormat="1" applyFont="1" applyFill="1" applyBorder="1" applyAlignment="1" applyProtection="1">
      <alignment horizontal="center" vertical="center" wrapText="1"/>
    </xf>
    <xf numFmtId="0" fontId="7" fillId="0" borderId="2" xfId="6"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xf>
    <xf numFmtId="49" fontId="31" fillId="0" borderId="0" xfId="7" applyNumberFormat="1" applyFont="1" applyFill="1" applyBorder="1" applyAlignment="1" applyProtection="1">
      <alignment horizontal="center" vertical="center" wrapText="1"/>
    </xf>
    <xf numFmtId="0" fontId="31" fillId="0" borderId="0" xfId="10" applyNumberFormat="1" applyFont="1" applyFill="1" applyBorder="1" applyAlignment="1" applyProtection="1">
      <alignment horizontal="center" vertical="center" wrapText="1"/>
    </xf>
    <xf numFmtId="0" fontId="31" fillId="0" borderId="0" xfId="6" applyNumberFormat="1" applyFont="1" applyFill="1" applyBorder="1" applyAlignment="1" applyProtection="1">
      <alignment horizontal="center" vertical="center" wrapText="1"/>
    </xf>
    <xf numFmtId="0" fontId="31" fillId="0" borderId="0" xfId="0" applyNumberFormat="1" applyFont="1" applyFill="1" applyBorder="1" applyAlignment="1">
      <alignment horizontal="center" vertical="center"/>
    </xf>
    <xf numFmtId="49" fontId="7" fillId="0" borderId="2" xfId="1" applyNumberFormat="1" applyFont="1" applyFill="1" applyBorder="1" applyAlignment="1" applyProtection="1">
      <alignment horizontal="center" vertical="center" wrapText="1"/>
    </xf>
    <xf numFmtId="0" fontId="7" fillId="0" borderId="2" xfId="10" applyFont="1" applyFill="1" applyBorder="1" applyAlignment="1" applyProtection="1">
      <alignment horizontal="left" vertical="center" wrapText="1" indent="1"/>
    </xf>
    <xf numFmtId="0" fontId="0" fillId="0" borderId="2" xfId="0" applyFont="1" applyBorder="1" applyAlignment="1">
      <alignment horizontal="justify" vertical="center" wrapText="1"/>
    </xf>
    <xf numFmtId="0" fontId="7" fillId="0" borderId="2" xfId="1" applyNumberFormat="1" applyFont="1" applyFill="1" applyBorder="1" applyAlignment="1" applyProtection="1">
      <alignment vertical="center" wrapText="1"/>
    </xf>
    <xf numFmtId="0" fontId="7" fillId="0" borderId="3" xfId="6"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7" fillId="0" borderId="2" xfId="10" applyFont="1" applyFill="1" applyBorder="1" applyAlignment="1" applyProtection="1">
      <alignment horizontal="left" vertical="center" wrapText="1" indent="2"/>
    </xf>
    <xf numFmtId="0" fontId="7" fillId="0" borderId="2" xfId="10" applyFont="1" applyFill="1" applyBorder="1" applyAlignment="1" applyProtection="1">
      <alignment horizontal="left" vertical="center" wrapText="1" indent="3"/>
    </xf>
    <xf numFmtId="0" fontId="0" fillId="0" borderId="2" xfId="0" applyFont="1" applyBorder="1" applyAlignment="1">
      <alignment vertical="top" wrapText="1"/>
    </xf>
    <xf numFmtId="0" fontId="7" fillId="0" borderId="2" xfId="10" applyFont="1" applyFill="1" applyBorder="1" applyAlignment="1" applyProtection="1">
      <alignment horizontal="left" vertical="center" wrapText="1" indent="4"/>
    </xf>
    <xf numFmtId="0" fontId="7" fillId="0" borderId="2" xfId="1" applyNumberFormat="1" applyFont="1" applyFill="1" applyBorder="1" applyAlignment="1" applyProtection="1">
      <alignment horizontal="left" vertical="top" wrapText="1"/>
    </xf>
    <xf numFmtId="49" fontId="7" fillId="0" borderId="8" xfId="1" applyNumberFormat="1" applyFont="1" applyFill="1" applyBorder="1" applyAlignment="1" applyProtection="1">
      <alignment horizontal="center" vertical="center" wrapText="1"/>
    </xf>
    <xf numFmtId="0" fontId="7" fillId="0" borderId="8" xfId="10" applyFont="1" applyFill="1" applyBorder="1" applyAlignment="1" applyProtection="1">
      <alignment horizontal="left" vertical="center" wrapText="1" indent="2"/>
    </xf>
    <xf numFmtId="0" fontId="7" fillId="0" borderId="8" xfId="6" applyNumberFormat="1" applyFont="1" applyFill="1" applyBorder="1" applyAlignment="1" applyProtection="1">
      <alignment horizontal="left" vertical="center" wrapText="1"/>
    </xf>
    <xf numFmtId="49" fontId="7" fillId="0" borderId="8" xfId="1" applyNumberFormat="1" applyFont="1" applyFill="1" applyBorder="1" applyAlignment="1" applyProtection="1">
      <alignment vertical="center" wrapText="1"/>
    </xf>
    <xf numFmtId="49" fontId="7" fillId="0" borderId="0" xfId="1" applyNumberFormat="1" applyFont="1" applyFill="1" applyBorder="1" applyAlignment="1" applyProtection="1">
      <alignment horizontal="center" vertical="center" wrapText="1"/>
    </xf>
    <xf numFmtId="49" fontId="7" fillId="0" borderId="0" xfId="1" applyNumberFormat="1" applyFont="1" applyFill="1" applyBorder="1" applyAlignment="1" applyProtection="1">
      <alignment vertical="center" wrapText="1"/>
    </xf>
    <xf numFmtId="49" fontId="7" fillId="5" borderId="2" xfId="1" applyNumberFormat="1" applyFont="1" applyFill="1" applyBorder="1" applyAlignment="1" applyProtection="1">
      <alignment horizontal="left" vertical="center" wrapText="1"/>
      <protection locked="0"/>
    </xf>
    <xf numFmtId="4" fontId="7" fillId="2" borderId="3" xfId="1" applyNumberFormat="1" applyFont="1" applyFill="1" applyBorder="1" applyAlignment="1" applyProtection="1">
      <alignment horizontal="right" vertical="center" wrapText="1"/>
      <protection locked="0"/>
    </xf>
    <xf numFmtId="0" fontId="7" fillId="0" borderId="2" xfId="1" applyFont="1" applyFill="1" applyBorder="1" applyAlignment="1" applyProtection="1">
      <alignment vertical="center" wrapText="1"/>
    </xf>
    <xf numFmtId="0" fontId="7" fillId="0" borderId="0" xfId="2" applyFont="1" applyFill="1" applyBorder="1" applyAlignment="1" applyProtection="1">
      <alignment horizontal="left" vertical="center" wrapText="1"/>
    </xf>
    <xf numFmtId="0" fontId="7" fillId="0" borderId="3" xfId="7" applyFont="1" applyFill="1" applyBorder="1" applyAlignment="1" applyProtection="1">
      <alignment horizontal="left" vertical="top" wrapText="1"/>
    </xf>
    <xf numFmtId="0" fontId="7" fillId="0" borderId="3" xfId="7" applyFont="1" applyFill="1" applyBorder="1" applyAlignment="1" applyProtection="1">
      <alignment horizontal="center" vertical="center" wrapText="1"/>
    </xf>
    <xf numFmtId="49" fontId="15" fillId="0" borderId="0" xfId="7" applyNumberFormat="1" applyFont="1" applyFill="1" applyBorder="1" applyAlignment="1" applyProtection="1">
      <alignment horizontal="center" vertical="center" wrapText="1"/>
    </xf>
    <xf numFmtId="0" fontId="15" fillId="0" borderId="0" xfId="7" applyNumberFormat="1" applyFont="1" applyFill="1" applyBorder="1" applyAlignment="1" applyProtection="1">
      <alignment horizontal="center" vertical="center" wrapText="1"/>
    </xf>
    <xf numFmtId="0" fontId="7" fillId="0" borderId="2" xfId="7" applyFont="1" applyFill="1" applyBorder="1" applyAlignment="1" applyProtection="1">
      <alignment horizontal="left" vertical="center" wrapText="1"/>
    </xf>
    <xf numFmtId="3" fontId="7" fillId="5" borderId="3" xfId="1" applyNumberFormat="1" applyFont="1" applyFill="1" applyBorder="1" applyAlignment="1" applyProtection="1">
      <alignment vertical="center" wrapText="1"/>
      <protection locked="0"/>
    </xf>
    <xf numFmtId="0" fontId="7" fillId="0" borderId="2" xfId="1" applyFont="1" applyFill="1" applyBorder="1" applyAlignment="1" applyProtection="1">
      <alignment horizontal="left" vertical="center" wrapText="1"/>
    </xf>
    <xf numFmtId="49" fontId="7" fillId="2" borderId="3" xfId="1" applyNumberFormat="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49" fontId="7" fillId="5" borderId="2" xfId="1" applyNumberFormat="1" applyFont="1" applyFill="1" applyBorder="1" applyAlignment="1" applyProtection="1">
      <alignment horizontal="left" vertical="center" wrapText="1" indent="1"/>
      <protection locked="0"/>
    </xf>
    <xf numFmtId="0" fontId="7" fillId="3" borderId="3" xfId="1" applyFont="1" applyFill="1" applyBorder="1" applyAlignment="1" applyProtection="1">
      <alignment vertical="center" wrapText="1"/>
    </xf>
    <xf numFmtId="0" fontId="7" fillId="3" borderId="6" xfId="1" applyFont="1" applyFill="1" applyBorder="1" applyAlignment="1" applyProtection="1">
      <alignment vertical="center" wrapText="1"/>
    </xf>
    <xf numFmtId="0" fontId="3" fillId="3" borderId="1" xfId="1" applyFont="1" applyFill="1" applyBorder="1" applyAlignment="1" applyProtection="1">
      <alignment vertical="center" wrapText="1"/>
    </xf>
    <xf numFmtId="4" fontId="7" fillId="7" borderId="3" xfId="1" applyNumberFormat="1" applyFont="1" applyFill="1" applyBorder="1" applyAlignment="1" applyProtection="1">
      <alignment horizontal="right" vertical="center" wrapText="1"/>
    </xf>
    <xf numFmtId="0" fontId="7" fillId="4" borderId="3" xfId="6" applyNumberFormat="1" applyFont="1" applyFill="1" applyBorder="1" applyAlignment="1" applyProtection="1">
      <alignment horizontal="left" vertical="center" wrapText="1"/>
    </xf>
    <xf numFmtId="0" fontId="15" fillId="0" borderId="0" xfId="11" applyFont="1" applyFill="1" applyAlignment="1" applyProtection="1">
      <alignment horizontal="center" vertical="center"/>
    </xf>
    <xf numFmtId="0" fontId="7" fillId="0" borderId="0" xfId="11" applyFont="1" applyFill="1" applyProtection="1"/>
    <xf numFmtId="0" fontId="28" fillId="0" borderId="0" xfId="11" applyFont="1" applyFill="1" applyProtection="1"/>
    <xf numFmtId="0" fontId="15" fillId="0" borderId="0" xfId="11" applyFont="1" applyFill="1" applyBorder="1" applyAlignment="1" applyProtection="1">
      <alignment horizontal="center" vertical="center"/>
    </xf>
    <xf numFmtId="0" fontId="7" fillId="0" borderId="0" xfId="11" applyFont="1" applyFill="1" applyBorder="1" applyProtection="1"/>
    <xf numFmtId="0" fontId="7" fillId="0" borderId="19" xfId="1" applyFont="1" applyFill="1" applyBorder="1" applyAlignment="1" applyProtection="1">
      <alignment horizontal="center" vertical="center" wrapText="1"/>
    </xf>
    <xf numFmtId="0" fontId="7" fillId="0" borderId="19" xfId="7" applyFont="1" applyFill="1" applyBorder="1" applyAlignment="1" applyProtection="1">
      <alignment horizontal="center" vertical="center" wrapText="1"/>
    </xf>
    <xf numFmtId="0" fontId="7" fillId="0" borderId="19" xfId="11" applyFont="1" applyFill="1" applyBorder="1" applyAlignment="1" applyProtection="1">
      <alignment horizontal="center" vertical="center"/>
    </xf>
    <xf numFmtId="49" fontId="7" fillId="0" borderId="19" xfId="11" applyNumberFormat="1" applyFont="1" applyFill="1" applyBorder="1" applyAlignment="1" applyProtection="1">
      <alignment horizontal="left" vertical="center" wrapText="1"/>
    </xf>
    <xf numFmtId="0" fontId="8" fillId="0" borderId="0" xfId="0" applyFont="1" applyFill="1" applyAlignment="1" applyProtection="1">
      <alignment horizontal="center" vertical="center" wrapText="1"/>
    </xf>
    <xf numFmtId="0" fontId="7" fillId="0" borderId="2" xfId="11" applyFont="1" applyFill="1" applyBorder="1" applyAlignment="1" applyProtection="1">
      <alignment horizontal="center" vertical="center"/>
    </xf>
    <xf numFmtId="49" fontId="7" fillId="2" borderId="2" xfId="11" applyNumberFormat="1" applyFont="1" applyFill="1" applyBorder="1" applyAlignment="1" applyProtection="1">
      <alignment horizontal="left" vertical="center" wrapText="1"/>
      <protection locked="0"/>
    </xf>
    <xf numFmtId="0" fontId="14" fillId="3" borderId="20" xfId="0" applyFont="1" applyFill="1" applyBorder="1" applyAlignment="1" applyProtection="1">
      <alignment horizontal="center" vertical="center"/>
    </xf>
    <xf numFmtId="0" fontId="20" fillId="3" borderId="21" xfId="0" applyFont="1" applyFill="1" applyBorder="1" applyAlignment="1" applyProtection="1">
      <alignment horizontal="left" vertical="center"/>
    </xf>
    <xf numFmtId="0" fontId="7" fillId="0" borderId="0" xfId="11" applyFont="1" applyProtection="1"/>
    <xf numFmtId="0" fontId="15" fillId="0" borderId="0" xfId="11" applyFont="1" applyAlignment="1" applyProtection="1">
      <alignment horizontal="center" vertical="center"/>
    </xf>
    <xf numFmtId="0" fontId="28" fillId="0" borderId="0" xfId="11" applyFont="1" applyProtection="1"/>
    <xf numFmtId="49" fontId="7" fillId="0" borderId="0" xfId="6" applyNumberFormat="1" applyFont="1" applyFill="1" applyBorder="1" applyAlignment="1" applyProtection="1">
      <alignment horizontal="center" vertical="center" wrapText="1"/>
    </xf>
    <xf numFmtId="0" fontId="7" fillId="0" borderId="0" xfId="8" applyNumberFormat="1" applyFont="1" applyBorder="1" applyAlignment="1" applyProtection="1">
      <alignment vertical="center"/>
    </xf>
    <xf numFmtId="0" fontId="33" fillId="0" borderId="0" xfId="8" applyNumberFormat="1" applyFont="1" applyAlignment="1" applyProtection="1">
      <alignment vertical="center"/>
    </xf>
    <xf numFmtId="0" fontId="34" fillId="0" borderId="0" xfId="8" applyNumberFormat="1" applyFont="1" applyAlignment="1" applyProtection="1">
      <alignment vertical="center"/>
    </xf>
    <xf numFmtId="0" fontId="35" fillId="0" borderId="0" xfId="8" applyNumberFormat="1" applyFont="1" applyAlignment="1" applyProtection="1">
      <alignment vertical="center"/>
    </xf>
    <xf numFmtId="0" fontId="7" fillId="0" borderId="0" xfId="2" applyFont="1" applyFill="1" applyBorder="1" applyAlignment="1" applyProtection="1">
      <alignment vertical="center" wrapText="1"/>
    </xf>
    <xf numFmtId="0" fontId="35" fillId="0" borderId="0" xfId="8" applyNumberFormat="1" applyFont="1" applyBorder="1" applyAlignment="1" applyProtection="1">
      <alignment vertical="center"/>
    </xf>
    <xf numFmtId="0" fontId="33" fillId="0" borderId="0" xfId="8" applyNumberFormat="1" applyFont="1" applyBorder="1" applyAlignment="1" applyProtection="1">
      <alignment vertical="center"/>
    </xf>
    <xf numFmtId="0" fontId="34" fillId="0" borderId="0" xfId="8" applyNumberFormat="1" applyFont="1" applyBorder="1" applyAlignment="1" applyProtection="1">
      <alignment vertical="center"/>
    </xf>
    <xf numFmtId="0" fontId="7" fillId="0" borderId="0" xfId="10" applyFont="1" applyFill="1" applyBorder="1" applyAlignment="1" applyProtection="1">
      <alignment vertical="center" wrapText="1"/>
    </xf>
    <xf numFmtId="0" fontId="7" fillId="0" borderId="0" xfId="10" applyFont="1" applyFill="1" applyBorder="1" applyAlignment="1" applyProtection="1">
      <alignment horizontal="right" vertical="center" wrapText="1"/>
    </xf>
    <xf numFmtId="0" fontId="7"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7" fillId="0" borderId="0" xfId="10" applyFont="1" applyFill="1" applyBorder="1" applyAlignment="1" applyProtection="1">
      <alignment horizontal="center" vertical="center" wrapText="1"/>
    </xf>
    <xf numFmtId="0" fontId="37" fillId="0" borderId="0" xfId="10" applyFont="1" applyFill="1" applyBorder="1" applyAlignment="1" applyProtection="1">
      <alignment horizontal="center" vertical="center" wrapText="1"/>
    </xf>
    <xf numFmtId="0" fontId="7" fillId="0" borderId="2" xfId="10" applyFont="1" applyFill="1" applyBorder="1" applyAlignment="1" applyProtection="1">
      <alignment horizontal="center" vertical="center" wrapText="1"/>
    </xf>
    <xf numFmtId="49" fontId="15" fillId="0" borderId="2" xfId="7" applyNumberFormat="1" applyFont="1" applyFill="1" applyBorder="1" applyAlignment="1" applyProtection="1">
      <alignment horizontal="center" vertical="center" wrapText="1"/>
    </xf>
    <xf numFmtId="0" fontId="3" fillId="0" borderId="0" xfId="8" applyNumberFormat="1" applyFont="1" applyFill="1" applyAlignment="1" applyProtection="1">
      <alignment vertical="center"/>
    </xf>
    <xf numFmtId="0" fontId="21" fillId="0" borderId="0" xfId="8" applyNumberFormat="1" applyFont="1" applyFill="1" applyAlignment="1" applyProtection="1">
      <alignment vertical="center"/>
    </xf>
    <xf numFmtId="0" fontId="17" fillId="0" borderId="0" xfId="8" applyNumberFormat="1" applyFill="1" applyAlignment="1" applyProtection="1">
      <alignment vertical="center"/>
    </xf>
    <xf numFmtId="0" fontId="2" fillId="0" borderId="0" xfId="8" applyNumberFormat="1" applyFont="1" applyBorder="1" applyAlignment="1" applyProtection="1">
      <alignment horizontal="center" vertical="center"/>
    </xf>
    <xf numFmtId="0" fontId="7" fillId="0" borderId="0" xfId="7" applyNumberFormat="1" applyFont="1" applyFill="1" applyBorder="1" applyAlignment="1" applyProtection="1">
      <alignment horizontal="center" vertical="center" wrapText="1"/>
    </xf>
    <xf numFmtId="0" fontId="7" fillId="3" borderId="3" xfId="7" applyNumberFormat="1" applyFont="1" applyFill="1" applyBorder="1" applyAlignment="1" applyProtection="1">
      <alignment horizontal="center" vertical="center" wrapText="1"/>
    </xf>
    <xf numFmtId="49" fontId="7" fillId="3" borderId="6" xfId="7" applyNumberFormat="1" applyFont="1" applyFill="1" applyBorder="1" applyAlignment="1" applyProtection="1">
      <alignment horizontal="center" vertical="center" wrapText="1"/>
    </xf>
    <xf numFmtId="0" fontId="17" fillId="3" borderId="1" xfId="8" applyNumberFormat="1" applyFill="1" applyBorder="1" applyAlignment="1" applyProtection="1">
      <alignment vertical="center"/>
    </xf>
    <xf numFmtId="49" fontId="7" fillId="0" borderId="12" xfId="7" applyNumberFormat="1" applyFont="1" applyFill="1" applyBorder="1" applyAlignment="1" applyProtection="1">
      <alignment horizontal="center" vertical="center" wrapText="1"/>
    </xf>
    <xf numFmtId="49" fontId="7" fillId="0" borderId="2" xfId="7" applyNumberFormat="1" applyFont="1" applyFill="1" applyBorder="1" applyAlignment="1" applyProtection="1">
      <alignment horizontal="center" vertical="center" wrapText="1"/>
    </xf>
    <xf numFmtId="49" fontId="36" fillId="4" borderId="2" xfId="9" applyNumberFormat="1" applyFont="1" applyFill="1" applyBorder="1" applyAlignment="1" applyProtection="1">
      <alignment horizontal="left" vertical="center" wrapText="1" indent="1"/>
    </xf>
    <xf numFmtId="49" fontId="20" fillId="3" borderId="1" xfId="5" applyFont="1" applyFill="1" applyBorder="1" applyAlignment="1" applyProtection="1">
      <alignment horizontal="left" vertical="center" indent="1"/>
    </xf>
    <xf numFmtId="49" fontId="14" fillId="3" borderId="1" xfId="5" applyFont="1" applyFill="1" applyBorder="1" applyAlignment="1" applyProtection="1">
      <alignment horizontal="right" vertical="center" wrapText="1"/>
    </xf>
    <xf numFmtId="0" fontId="36" fillId="8" borderId="0" xfId="9" applyFont="1" applyFill="1" applyBorder="1" applyAlignment="1" applyProtection="1">
      <alignment vertical="top"/>
    </xf>
    <xf numFmtId="49" fontId="7" fillId="0" borderId="0" xfId="6" applyNumberFormat="1" applyFont="1" applyFill="1" applyBorder="1" applyAlignment="1" applyProtection="1">
      <alignment vertical="center" wrapText="1"/>
    </xf>
    <xf numFmtId="49" fontId="20" fillId="3" borderId="6" xfId="5" applyFont="1" applyFill="1" applyBorder="1" applyAlignment="1" applyProtection="1">
      <alignment horizontal="left" vertical="center" indent="2"/>
    </xf>
    <xf numFmtId="0" fontId="17" fillId="0" borderId="8" xfId="8" applyNumberFormat="1" applyBorder="1" applyAlignment="1" applyProtection="1">
      <alignment vertical="center"/>
    </xf>
    <xf numFmtId="4" fontId="7" fillId="0" borderId="2" xfId="3"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indent="1"/>
    </xf>
    <xf numFmtId="0" fontId="12" fillId="0" borderId="2" xfId="2" applyFont="1" applyFill="1" applyBorder="1" applyAlignment="1" applyProtection="1">
      <alignment horizontal="left" vertical="center" wrapText="1" indent="1"/>
    </xf>
    <xf numFmtId="0" fontId="12" fillId="0" borderId="3" xfId="2" applyFont="1" applyFill="1" applyBorder="1" applyAlignment="1" applyProtection="1">
      <alignment horizontal="left" vertical="center" wrapText="1" indent="1"/>
    </xf>
    <xf numFmtId="0" fontId="7" fillId="0" borderId="0" xfId="1" applyFont="1" applyFill="1" applyBorder="1" applyAlignment="1" applyProtection="1">
      <alignment horizontal="center" vertical="center" wrapText="1"/>
    </xf>
    <xf numFmtId="49" fontId="7" fillId="0" borderId="0" xfId="6" applyNumberFormat="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164" fontId="7" fillId="0" borderId="1" xfId="1" applyNumberFormat="1" applyFont="1" applyFill="1" applyBorder="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49" fontId="15" fillId="0" borderId="6" xfId="7" applyNumberFormat="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7" fillId="4" borderId="12" xfId="1" applyNumberFormat="1" applyFont="1" applyFill="1" applyBorder="1" applyAlignment="1" applyProtection="1">
      <alignment horizontal="left" vertical="center" wrapText="1" indent="1"/>
    </xf>
    <xf numFmtId="0" fontId="7" fillId="5" borderId="13" xfId="1" applyNumberFormat="1" applyFont="1" applyFill="1" applyBorder="1" applyAlignment="1" applyProtection="1">
      <alignment horizontal="left" vertical="center" wrapText="1" indent="1"/>
    </xf>
    <xf numFmtId="0" fontId="7" fillId="5" borderId="14" xfId="1" applyNumberFormat="1" applyFont="1" applyFill="1" applyBorder="1" applyAlignment="1" applyProtection="1">
      <alignment horizontal="left" vertical="center" wrapText="1" indent="1"/>
    </xf>
    <xf numFmtId="14" fontId="8" fillId="0" borderId="12" xfId="6" applyNumberFormat="1" applyFont="1" applyFill="1" applyBorder="1" applyAlignment="1" applyProtection="1">
      <alignment horizontal="center" vertical="center" wrapText="1"/>
    </xf>
    <xf numFmtId="14" fontId="8" fillId="0" borderId="13" xfId="6" applyNumberFormat="1" applyFont="1" applyFill="1" applyBorder="1" applyAlignment="1" applyProtection="1">
      <alignment horizontal="center" vertical="center" wrapText="1"/>
    </xf>
    <xf numFmtId="14" fontId="18" fillId="0" borderId="14" xfId="6" applyNumberFormat="1" applyFont="1" applyFill="1" applyBorder="1" applyAlignment="1" applyProtection="1">
      <alignment horizontal="center" vertical="center" wrapText="1"/>
    </xf>
    <xf numFmtId="14" fontId="7" fillId="4" borderId="2" xfId="6" applyNumberFormat="1" applyFont="1" applyFill="1" applyBorder="1" applyAlignment="1" applyProtection="1">
      <alignment horizontal="left" vertical="center" wrapText="1" indent="1"/>
    </xf>
    <xf numFmtId="49" fontId="7" fillId="4" borderId="2" xfId="6" applyNumberFormat="1" applyFont="1" applyFill="1" applyBorder="1" applyAlignment="1" applyProtection="1">
      <alignment horizontal="center" vertical="center" wrapText="1"/>
    </xf>
    <xf numFmtId="49" fontId="7" fillId="9" borderId="2" xfId="6" applyNumberFormat="1" applyFont="1" applyFill="1" applyBorder="1" applyAlignment="1" applyProtection="1">
      <alignment horizontal="center" vertical="center" wrapText="1"/>
    </xf>
    <xf numFmtId="49" fontId="7" fillId="0" borderId="2" xfId="7" applyNumberFormat="1" applyFont="1" applyFill="1" applyBorder="1" applyAlignment="1" applyProtection="1">
      <alignment horizontal="center" vertical="center" wrapText="1"/>
    </xf>
    <xf numFmtId="49" fontId="7" fillId="4" borderId="12" xfId="6" applyNumberFormat="1" applyFont="1" applyFill="1" applyBorder="1" applyAlignment="1" applyProtection="1">
      <alignment horizontal="left" vertical="center" wrapText="1"/>
    </xf>
    <xf numFmtId="49" fontId="7" fillId="9" borderId="13" xfId="6" applyNumberFormat="1" applyFont="1" applyFill="1" applyBorder="1" applyAlignment="1" applyProtection="1">
      <alignment horizontal="left" vertical="center" wrapText="1"/>
    </xf>
    <xf numFmtId="49" fontId="7" fillId="9" borderId="14" xfId="6" applyNumberFormat="1" applyFont="1" applyFill="1" applyBorder="1" applyAlignment="1" applyProtection="1">
      <alignment horizontal="left" vertical="center" wrapText="1"/>
    </xf>
    <xf numFmtId="14" fontId="18" fillId="0" borderId="12" xfId="6" applyNumberFormat="1" applyFont="1" applyFill="1" applyBorder="1" applyAlignment="1" applyProtection="1">
      <alignment horizontal="center" vertical="center" wrapText="1"/>
    </xf>
    <xf numFmtId="14" fontId="18" fillId="0" borderId="13" xfId="6" applyNumberFormat="1" applyFont="1" applyFill="1" applyBorder="1" applyAlignment="1" applyProtection="1">
      <alignment horizontal="center" vertical="center" wrapText="1"/>
    </xf>
    <xf numFmtId="0" fontId="36" fillId="4" borderId="12" xfId="9" applyNumberFormat="1" applyFont="1" applyFill="1" applyBorder="1" applyAlignment="1" applyProtection="1">
      <alignment horizontal="left" vertical="center" wrapText="1" indent="1"/>
    </xf>
    <xf numFmtId="0" fontId="36" fillId="5" borderId="14" xfId="9" applyNumberFormat="1" applyFont="1" applyFill="1" applyBorder="1" applyAlignment="1" applyProtection="1">
      <alignment horizontal="left" vertical="center" wrapText="1" indent="1"/>
    </xf>
    <xf numFmtId="49" fontId="15" fillId="0" borderId="3" xfId="7" applyNumberFormat="1" applyFont="1" applyFill="1" applyBorder="1" applyAlignment="1" applyProtection="1">
      <alignment horizontal="center" vertical="center" wrapText="1"/>
    </xf>
    <xf numFmtId="49" fontId="15" fillId="0" borderId="1" xfId="7" applyNumberFormat="1" applyFont="1" applyFill="1" applyBorder="1" applyAlignment="1" applyProtection="1">
      <alignment horizontal="center" vertical="center" wrapText="1"/>
    </xf>
    <xf numFmtId="0" fontId="36" fillId="4" borderId="2" xfId="9" applyNumberFormat="1" applyFont="1" applyFill="1" applyBorder="1" applyAlignment="1" applyProtection="1">
      <alignment horizontal="left" vertical="center" wrapText="1" indent="1"/>
    </xf>
    <xf numFmtId="0" fontId="36" fillId="5" borderId="2" xfId="9" applyNumberFormat="1" applyFont="1" applyFill="1" applyBorder="1" applyAlignment="1" applyProtection="1">
      <alignment horizontal="left" vertical="top" indent="1"/>
    </xf>
    <xf numFmtId="0" fontId="17" fillId="0" borderId="0" xfId="8" applyNumberFormat="1" applyFill="1" applyBorder="1" applyAlignment="1" applyProtection="1">
      <alignment horizontal="right" vertical="center"/>
    </xf>
    <xf numFmtId="0" fontId="7" fillId="8" borderId="0" xfId="10" applyFont="1" applyFill="1" applyBorder="1" applyAlignment="1" applyProtection="1">
      <alignment horizontal="center" vertical="center" wrapText="1"/>
    </xf>
    <xf numFmtId="0" fontId="7" fillId="0" borderId="2" xfId="10" applyFont="1" applyFill="1" applyBorder="1" applyAlignment="1" applyProtection="1">
      <alignment horizontal="center" vertical="center" wrapText="1"/>
    </xf>
    <xf numFmtId="0" fontId="36" fillId="0" borderId="2" xfId="5" applyNumberFormat="1" applyFont="1" applyBorder="1" applyAlignment="1" applyProtection="1">
      <alignment horizontal="center" vertical="center" wrapText="1"/>
    </xf>
    <xf numFmtId="0" fontId="7" fillId="0" borderId="20" xfId="1" applyFont="1" applyFill="1" applyBorder="1" applyAlignment="1" applyProtection="1">
      <alignment horizontal="center" vertical="center" wrapText="1"/>
    </xf>
    <xf numFmtId="0" fontId="7" fillId="0" borderId="21" xfId="1" applyFont="1" applyFill="1" applyBorder="1" applyAlignment="1" applyProtection="1">
      <alignment horizontal="center" vertical="center" wrapText="1"/>
    </xf>
    <xf numFmtId="0" fontId="7" fillId="0" borderId="0" xfId="10" applyFont="1" applyFill="1" applyBorder="1" applyAlignment="1" applyProtection="1">
      <alignment horizontal="right" vertical="center" wrapText="1"/>
    </xf>
    <xf numFmtId="0" fontId="7" fillId="0" borderId="9" xfId="8" applyNumberFormat="1" applyFont="1" applyBorder="1" applyAlignment="1" applyProtection="1">
      <alignment horizontal="left" vertical="center" wrapText="1" indent="1"/>
    </xf>
    <xf numFmtId="0" fontId="7" fillId="0" borderId="12" xfId="8" applyNumberFormat="1" applyFont="1" applyBorder="1" applyAlignment="1" applyProtection="1">
      <alignment horizontal="left" vertical="center" wrapText="1" indent="1"/>
    </xf>
    <xf numFmtId="0" fontId="7" fillId="0" borderId="7" xfId="8" applyNumberFormat="1" applyFont="1" applyBorder="1" applyAlignment="1" applyProtection="1">
      <alignment horizontal="left" vertical="center" wrapText="1" indent="1"/>
    </xf>
    <xf numFmtId="0" fontId="7" fillId="0" borderId="22" xfId="8" applyNumberFormat="1" applyFont="1" applyBorder="1" applyAlignment="1" applyProtection="1">
      <alignment horizontal="left" vertical="center" indent="1"/>
    </xf>
    <xf numFmtId="0" fontId="7" fillId="0" borderId="14" xfId="8" applyNumberFormat="1" applyFont="1" applyBorder="1" applyAlignment="1" applyProtection="1">
      <alignment horizontal="left" vertical="center" indent="1"/>
    </xf>
    <xf numFmtId="0" fontId="7" fillId="0" borderId="23" xfId="8" applyNumberFormat="1" applyFont="1" applyBorder="1" applyAlignment="1" applyProtection="1">
      <alignment horizontal="left" vertical="center" indent="1"/>
    </xf>
    <xf numFmtId="0" fontId="7" fillId="0" borderId="0" xfId="2" applyFont="1" applyFill="1" applyBorder="1" applyAlignment="1" applyProtection="1">
      <alignment horizontal="center" vertical="center" wrapText="1"/>
    </xf>
    <xf numFmtId="0" fontId="17" fillId="0" borderId="0" xfId="8" applyNumberFormat="1" applyFill="1" applyBorder="1" applyAlignment="1" applyProtection="1">
      <alignment horizontal="center" vertical="center"/>
    </xf>
    <xf numFmtId="0" fontId="0" fillId="6" borderId="3" xfId="0" applyFill="1" applyBorder="1" applyAlignment="1" applyProtection="1">
      <alignment horizontal="left" vertical="center" indent="1"/>
    </xf>
    <xf numFmtId="0" fontId="0" fillId="6" borderId="6" xfId="0" applyFill="1" applyBorder="1" applyAlignment="1" applyProtection="1">
      <alignment horizontal="left" vertical="center" indent="1"/>
    </xf>
    <xf numFmtId="0" fontId="0" fillId="6" borderId="1" xfId="0" applyFill="1" applyBorder="1" applyAlignment="1" applyProtection="1">
      <alignment horizontal="left" vertical="center" indent="1"/>
    </xf>
    <xf numFmtId="0" fontId="7" fillId="0" borderId="8" xfId="2" applyFont="1" applyFill="1" applyBorder="1" applyAlignment="1" applyProtection="1">
      <alignment horizontal="left" vertical="center" wrapText="1"/>
    </xf>
    <xf numFmtId="0" fontId="7" fillId="0" borderId="16" xfId="2" applyFont="1" applyFill="1" applyBorder="1" applyAlignment="1" applyProtection="1">
      <alignment horizontal="left" vertical="center" wrapText="1"/>
    </xf>
    <xf numFmtId="0" fontId="7" fillId="0" borderId="14" xfId="1" applyFont="1" applyFill="1" applyBorder="1" applyAlignment="1" applyProtection="1">
      <alignment horizontal="center" vertical="center" wrapText="1"/>
    </xf>
    <xf numFmtId="0" fontId="0" fillId="0" borderId="14" xfId="0" applyNumberFormat="1" applyFill="1" applyBorder="1" applyAlignment="1">
      <alignment horizontal="center" vertical="center"/>
    </xf>
    <xf numFmtId="0" fontId="0" fillId="0" borderId="2" xfId="0" applyNumberFormat="1" applyFill="1" applyBorder="1" applyAlignment="1">
      <alignment horizontal="center" vertical="center"/>
    </xf>
    <xf numFmtId="0" fontId="7" fillId="0" borderId="0" xfId="1" applyFont="1" applyFill="1" applyAlignment="1" applyProtection="1">
      <alignment horizontal="left" vertical="top" wrapText="1"/>
    </xf>
    <xf numFmtId="0" fontId="7" fillId="0" borderId="12" xfId="1" applyFont="1" applyFill="1" applyBorder="1" applyAlignment="1" applyProtection="1">
      <alignment horizontal="center" vertical="center" wrapText="1"/>
    </xf>
    <xf numFmtId="0" fontId="7" fillId="0" borderId="2" xfId="7" applyFont="1" applyFill="1" applyBorder="1" applyAlignment="1" applyProtection="1">
      <alignment horizontal="center" vertical="center" wrapText="1"/>
    </xf>
    <xf numFmtId="0" fontId="7" fillId="0" borderId="17" xfId="2" applyFont="1" applyFill="1" applyBorder="1" applyAlignment="1" applyProtection="1">
      <alignment horizontal="left" vertical="center" wrapText="1" indent="1"/>
    </xf>
    <xf numFmtId="0" fontId="7" fillId="0" borderId="18" xfId="2" applyFont="1" applyFill="1" applyBorder="1" applyAlignment="1" applyProtection="1">
      <alignment horizontal="left" vertical="center" wrapText="1" indent="1"/>
    </xf>
  </cellXfs>
  <cellStyles count="12">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MINENERGO.340.PRIL79(v0.1)" xfId="11"/>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238125</xdr:colOff>
      <xdr:row>3</xdr:row>
      <xdr:rowOff>247650</xdr:rowOff>
    </xdr:to>
    <xdr:pic>
      <xdr:nvPicPr>
        <xdr:cNvPr id="5" name="FREEZE_PANES_A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05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3</xdr:col>
      <xdr:colOff>0</xdr:colOff>
      <xdr:row>3</xdr:row>
      <xdr:rowOff>247650</xdr:rowOff>
    </xdr:to>
    <xdr:pic>
      <xdr:nvPicPr>
        <xdr:cNvPr id="6"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28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3</xdr:col>
      <xdr:colOff>9525</xdr:colOff>
      <xdr:row>3</xdr:row>
      <xdr:rowOff>247650</xdr:rowOff>
    </xdr:to>
    <xdr:pic>
      <xdr:nvPicPr>
        <xdr:cNvPr id="7" name="UNFREEZE_PANES_A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38100"/>
          <a:ext cx="228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8669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18669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54;&#1090;&#1095;&#1077;&#1090;&#1099;%20&#1076;&#1083;&#1103;%20&#1072;&#1076;&#1084;&#1080;&#1085;&#1080;&#1089;&#1090;&#1088;&#1072;&#1094;&#1080;&#1080;%20&#1080;%20&#1056;&#1057;&#1058;%20&#1053;&#1054;/&#1044;&#1083;&#1103;%20&#1088;&#1072;&#1089;&#1082;&#1088;&#1099;&#1090;&#1080;&#1103;%20&#1080;&#1085;&#1092;&#1086;&#1088;&#1084;&#1072;&#1094;&#1080;&#1080;/1.&#1056;&#1072;&#1089;&#1082;&#1088;&#1099;&#1090;&#1080;&#1077;%20&#1080;&#1085;&#1092;&#1086;&#1088;&#1084;&#1072;&#1094;&#1080;&#1080;%202020&#1075;%20(&#1088;&#1077;&#1079;&#1077;&#1088;&#1074;%20&#1084;&#1086;&#1097;&#1085;&#1086;&#1089;&#1090;&#1080;)/3%20&#1082;&#1074;.%202020&#1075;/FAS.JKH.OPEN.INFO.QUARTER.HV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sheetDataSet>
      <sheetData sheetId="0" refreshError="1"/>
      <sheetData sheetId="1" refreshError="1"/>
      <sheetData sheetId="2" refreshError="1"/>
      <sheetData sheetId="3">
        <row r="7">
          <cell r="F7" t="str">
            <v>Нижегородская область</v>
          </cell>
        </row>
        <row r="14">
          <cell r="F14" t="str">
            <v>20.10.2020</v>
          </cell>
        </row>
        <row r="26">
          <cell r="F26" t="str">
            <v>АО "НИЖЕГОРОДСКИЙ ВОДОКАНАЛ"</v>
          </cell>
        </row>
      </sheetData>
      <sheetData sheetId="4" refreshError="1"/>
      <sheetData sheetId="5">
        <row r="22">
          <cell r="I22" t="str">
            <v>город Нижний Новгород, город Нижний Новгород (22701000);
Кстовский муниципальный район, Афонинский сельсовет (22637404);</v>
          </cell>
        </row>
        <row r="24">
          <cell r="I24" t="str">
            <v>Кстовский муниципальный район, Безводнинский сельсовет (22637408);
Кстовский муниципальный район, Ближнеборисовский сельсовет (22637412);
Кстовский муниципальный район, Большеельнинский сельсовет (22637416);
Кстовский муниципальный район, Большемокринский сельсовет (22637420);
Кстовский муниципальный район, Запрудновский сельсовет (22637424);
Кстовский муниципальный район, Прокошевский сельсовет (22637438);
Кстовский муниципальный район, Работкинский сельсовет (22637440);
Кстовский муниципальный район, Ройкинский сельсовет (22637442);
Кстовский муниципальный район, Слободской сельсовет (22637444);
Кстовский муниципальный район, Чернухинский сельсовет (22637448);
Кстовский муниципальный район, Чернышихинский сельсовет (22637428);
Кстовский муниципальный район, Новоликеевский сельсовет (22637436);</v>
          </cell>
        </row>
        <row r="26">
          <cell r="I26" t="str">
            <v>Кстовский муниципальный район, Безводнинский сельсовет (22637408);
Кстовский муниципальный район, Большеельнинский сельсовет (22637416);
Кстовский муниципальный район, Новоликеевский сельсовет (22637436);</v>
          </cell>
        </row>
        <row r="28">
          <cell r="I28" t="str">
            <v/>
          </cell>
        </row>
        <row r="29">
          <cell r="I29" t="str">
            <v>город Нижний Новгород, город Нижний Новгород (22701000);
Кстовский муниципальный район, Афонинский сельсовет (22637404);</v>
          </cell>
        </row>
        <row r="31">
          <cell r="I31"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3">
          <cell r="B3" t="str">
            <v>город Нижний Новгород, город Нижний Новгород (22701000);
Кстовский муниципальный район, Афонинский сельсовет (22637404);</v>
          </cell>
        </row>
        <row r="4">
          <cell r="B4" t="str">
            <v>Кстовский муниципальный район, Безводнинский сельсовет (22637408);
Кстовский муниципальный район, Ближнеборисовский сельсовет (22637412);
Кстовский муниципальный район, Большеельнинский сельсовет (22637416);
Кстовский муниципальный район, Большемокринский сельсовет (22637420);
Кстовский муниципальный район, Запрудновский сельсовет (22637424);
Кстовский муниципальный район, Прокошевский сельсовет (22637438);
Кстовский муниципальный район, Работкинский сельсовет (22637440);
Кстовский муниципальный район, Ройкинский сельсовет (22637442);
Кстовский муниципальный район, Слободской сельсовет (22637444);
Кстовский муниципальный район, Чернухинский сельсовет (22637448);
Кстовский муниципальный район, Чернышихинский сельсовет (22637428);
Кстовский муниципальный район, Новоликеевский сельсовет (22637436);</v>
          </cell>
        </row>
        <row r="5">
          <cell r="B5" t="str">
            <v>Кстовский муниципальный район, Безводнинский сельсовет (22637408);
Кстовский муниципальный район, Большеельнинский сельсовет (22637416);
Кстовский муниципальный район, Новоликеевский сельсовет (22637436);</v>
          </cell>
        </row>
      </sheetData>
      <sheetData sheetId="47" refreshError="1"/>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8"/>
  <sheetViews>
    <sheetView topLeftCell="C3" zoomScaleNormal="100" workbookViewId="0">
      <selection activeCell="H49" sqref="H49"/>
    </sheetView>
  </sheetViews>
  <sheetFormatPr defaultColWidth="8.109375" defaultRowHeight="13.8" x14ac:dyDescent="0.3"/>
  <cols>
    <col min="1" max="1" width="8.109375" style="10" hidden="1" customWidth="1"/>
    <col min="2" max="2" width="8.109375" style="11" hidden="1" customWidth="1"/>
    <col min="3" max="3" width="3.33203125" style="25" customWidth="1"/>
    <col min="4" max="4" width="5.5546875" style="11" customWidth="1"/>
    <col min="5" max="5" width="60.109375" style="11" customWidth="1"/>
    <col min="6" max="6" width="3.33203125" style="11" customWidth="1"/>
    <col min="7" max="7" width="5.109375" style="11" customWidth="1"/>
    <col min="8" max="8" width="28.21875" style="11" customWidth="1"/>
    <col min="9" max="9" width="3.33203125" style="11" customWidth="1"/>
    <col min="10" max="10" width="5.109375" style="11" customWidth="1"/>
    <col min="11" max="11" width="25.6640625" style="11" customWidth="1"/>
    <col min="12" max="12" width="10.6640625" style="11" customWidth="1"/>
    <col min="13" max="13" width="11.6640625" style="15" hidden="1" customWidth="1"/>
    <col min="14" max="16" width="8.109375" style="15" hidden="1" customWidth="1"/>
    <col min="17" max="17" width="22.88671875" style="16" hidden="1" customWidth="1"/>
    <col min="18" max="18" width="12.77734375" style="15" hidden="1" customWidth="1"/>
    <col min="19" max="22" width="8.109375" style="17"/>
    <col min="23" max="16384" width="8.109375" style="11"/>
  </cols>
  <sheetData>
    <row r="1" spans="1:256" s="1" customFormat="1" ht="16.5" hidden="1" customHeight="1" x14ac:dyDescent="0.3">
      <c r="C1" s="2"/>
      <c r="H1" s="2"/>
      <c r="I1" s="2"/>
      <c r="J1" s="2"/>
      <c r="K1" s="2" t="s">
        <v>0</v>
      </c>
      <c r="L1" s="3" t="s">
        <v>1</v>
      </c>
      <c r="M1" s="4" t="s">
        <v>2</v>
      </c>
      <c r="N1" s="4"/>
      <c r="O1" s="4"/>
      <c r="P1" s="4"/>
      <c r="Q1" s="5"/>
      <c r="R1" s="4"/>
      <c r="S1" s="4"/>
      <c r="T1" s="4"/>
      <c r="U1" s="4"/>
      <c r="V1" s="4"/>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9" customFormat="1" ht="16.5" hidden="1" customHeight="1" x14ac:dyDescent="0.3">
      <c r="A2" s="6"/>
      <c r="B2" s="6"/>
      <c r="C2" s="7"/>
      <c r="D2" s="6"/>
      <c r="E2" s="6"/>
      <c r="F2" s="6"/>
      <c r="G2" s="6"/>
      <c r="H2" s="6"/>
      <c r="I2" s="6"/>
      <c r="J2" s="6"/>
      <c r="K2" s="6"/>
      <c r="L2" s="6"/>
      <c r="M2" s="4"/>
      <c r="N2" s="4"/>
      <c r="O2" s="4"/>
      <c r="P2" s="4"/>
      <c r="Q2" s="5"/>
      <c r="R2" s="4"/>
      <c r="S2" s="8"/>
      <c r="T2" s="8"/>
      <c r="U2" s="8"/>
      <c r="V2" s="8"/>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row>
    <row r="3" spans="1:256" s="18" customFormat="1" ht="3" customHeight="1" x14ac:dyDescent="0.3">
      <c r="A3" s="10"/>
      <c r="B3" s="11"/>
      <c r="C3" s="12"/>
      <c r="D3" s="13"/>
      <c r="E3" s="13"/>
      <c r="F3" s="13"/>
      <c r="G3" s="13"/>
      <c r="H3" s="13"/>
      <c r="I3" s="13"/>
      <c r="J3" s="13"/>
      <c r="K3" s="13"/>
      <c r="L3" s="14"/>
      <c r="M3" s="15"/>
      <c r="N3" s="15"/>
      <c r="O3" s="15"/>
      <c r="P3" s="15"/>
      <c r="Q3" s="16"/>
      <c r="R3" s="15"/>
      <c r="S3" s="17"/>
      <c r="T3" s="17"/>
      <c r="U3" s="17"/>
      <c r="V3" s="17"/>
    </row>
    <row r="4" spans="1:256" s="18" customFormat="1" ht="22.2" x14ac:dyDescent="0.3">
      <c r="A4" s="10"/>
      <c r="B4" s="11"/>
      <c r="C4" s="12"/>
      <c r="D4" s="174" t="s">
        <v>3</v>
      </c>
      <c r="E4" s="175"/>
      <c r="F4" s="175"/>
      <c r="G4" s="175"/>
      <c r="H4" s="176"/>
      <c r="I4" s="19"/>
      <c r="M4" s="15"/>
      <c r="N4" s="15"/>
      <c r="O4" s="15"/>
      <c r="P4" s="15"/>
      <c r="Q4" s="16"/>
      <c r="R4" s="15"/>
      <c r="S4" s="17"/>
      <c r="T4" s="17"/>
      <c r="U4" s="17"/>
      <c r="V4" s="17"/>
    </row>
    <row r="5" spans="1:256" s="18" customFormat="1" ht="3" hidden="1" customHeight="1" x14ac:dyDescent="0.3">
      <c r="A5" s="10"/>
      <c r="B5" s="11"/>
      <c r="C5" s="12"/>
      <c r="D5" s="13"/>
      <c r="E5" s="13"/>
      <c r="F5" s="13"/>
      <c r="G5" s="13"/>
      <c r="H5" s="20"/>
      <c r="I5" s="20"/>
      <c r="J5" s="20"/>
      <c r="K5" s="20"/>
      <c r="L5" s="21"/>
      <c r="M5" s="15"/>
      <c r="N5" s="15"/>
      <c r="O5" s="15"/>
      <c r="P5" s="15"/>
      <c r="Q5" s="16"/>
      <c r="R5" s="15"/>
      <c r="S5" s="17"/>
      <c r="T5" s="17"/>
      <c r="U5" s="17"/>
      <c r="V5" s="17"/>
    </row>
    <row r="6" spans="1:256" s="18" customFormat="1" ht="20.100000000000001" hidden="1" customHeight="1" x14ac:dyDescent="0.3">
      <c r="A6" s="22"/>
      <c r="B6" s="22"/>
      <c r="C6" s="12"/>
      <c r="D6" s="177"/>
      <c r="E6" s="177"/>
      <c r="F6" s="178" t="s">
        <v>4</v>
      </c>
      <c r="G6" s="178"/>
      <c r="H6" s="20"/>
      <c r="I6" s="20"/>
      <c r="J6" s="23"/>
      <c r="K6" s="24"/>
      <c r="L6" s="24"/>
      <c r="M6" s="15"/>
      <c r="N6" s="15"/>
      <c r="O6" s="15"/>
      <c r="P6" s="15"/>
      <c r="Q6" s="16"/>
      <c r="R6" s="15"/>
      <c r="S6" s="17"/>
      <c r="T6" s="17"/>
      <c r="U6" s="17"/>
      <c r="V6" s="17"/>
    </row>
    <row r="7" spans="1:256" ht="3" customHeight="1" x14ac:dyDescent="0.3"/>
    <row r="8" spans="1:256" s="18" customFormat="1" x14ac:dyDescent="0.3">
      <c r="A8" s="10"/>
      <c r="B8" s="11"/>
      <c r="C8" s="12"/>
      <c r="D8" s="179" t="s">
        <v>5</v>
      </c>
      <c r="E8" s="179"/>
      <c r="F8" s="179" t="s">
        <v>6</v>
      </c>
      <c r="G8" s="179"/>
      <c r="H8" s="179"/>
      <c r="I8" s="173" t="s">
        <v>7</v>
      </c>
      <c r="J8" s="173"/>
      <c r="K8" s="173"/>
      <c r="L8" s="173"/>
      <c r="M8" s="15"/>
      <c r="N8" s="15"/>
      <c r="O8" s="15"/>
      <c r="P8" s="15"/>
      <c r="Q8" s="16"/>
      <c r="R8" s="15"/>
      <c r="S8" s="17"/>
      <c r="T8" s="17"/>
      <c r="U8" s="17"/>
      <c r="V8" s="17"/>
    </row>
    <row r="9" spans="1:256" s="18" customFormat="1" ht="20.25" customHeight="1" x14ac:dyDescent="0.3">
      <c r="A9" s="10"/>
      <c r="B9" s="11"/>
      <c r="C9" s="12"/>
      <c r="D9" s="26" t="s">
        <v>8</v>
      </c>
      <c r="E9" s="26" t="s">
        <v>9</v>
      </c>
      <c r="F9" s="180" t="s">
        <v>8</v>
      </c>
      <c r="G9" s="181"/>
      <c r="H9" s="27" t="s">
        <v>9</v>
      </c>
      <c r="I9" s="182" t="s">
        <v>8</v>
      </c>
      <c r="J9" s="182"/>
      <c r="K9" s="27" t="s">
        <v>9</v>
      </c>
      <c r="L9" s="27" t="s">
        <v>1</v>
      </c>
      <c r="M9" s="28"/>
      <c r="N9" s="28"/>
      <c r="O9" s="28"/>
      <c r="P9" s="28"/>
      <c r="Q9" s="29"/>
      <c r="R9" s="28"/>
      <c r="S9" s="17"/>
      <c r="T9" s="17"/>
      <c r="U9" s="17"/>
      <c r="V9" s="17"/>
    </row>
    <row r="10" spans="1:256" ht="12" customHeight="1" x14ac:dyDescent="0.3">
      <c r="C10" s="30"/>
      <c r="D10" s="31" t="s">
        <v>10</v>
      </c>
      <c r="E10" s="31" t="s">
        <v>11</v>
      </c>
      <c r="F10" s="183" t="s">
        <v>12</v>
      </c>
      <c r="G10" s="183"/>
      <c r="H10" s="31" t="s">
        <v>13</v>
      </c>
      <c r="I10" s="183" t="s">
        <v>14</v>
      </c>
      <c r="J10" s="183"/>
      <c r="K10" s="31" t="s">
        <v>15</v>
      </c>
      <c r="L10" s="31" t="s">
        <v>16</v>
      </c>
      <c r="M10" s="28"/>
      <c r="N10" s="28"/>
      <c r="O10" s="28"/>
      <c r="P10" s="28"/>
      <c r="Q10" s="29"/>
      <c r="R10" s="28"/>
      <c r="S10" s="32"/>
      <c r="T10" s="32"/>
      <c r="U10" s="32"/>
      <c r="V10" s="32"/>
    </row>
    <row r="11" spans="1:256" s="18" customFormat="1" hidden="1" x14ac:dyDescent="0.3">
      <c r="A11" s="11"/>
      <c r="B11" s="11"/>
      <c r="C11" s="12"/>
      <c r="D11" s="33">
        <v>0</v>
      </c>
      <c r="E11" s="34"/>
      <c r="F11" s="35" t="s">
        <v>17</v>
      </c>
      <c r="G11" s="35"/>
      <c r="H11" s="36"/>
      <c r="I11" s="37" t="s">
        <v>17</v>
      </c>
      <c r="J11" s="35"/>
      <c r="K11" s="36"/>
      <c r="L11" s="38"/>
      <c r="M11" s="39" t="s">
        <v>18</v>
      </c>
      <c r="N11" s="28"/>
      <c r="O11" s="28"/>
      <c r="P11" s="28" t="s">
        <v>19</v>
      </c>
      <c r="Q11" s="29" t="s">
        <v>20</v>
      </c>
      <c r="R11" s="28" t="s">
        <v>21</v>
      </c>
      <c r="S11" s="17"/>
      <c r="T11" s="17"/>
      <c r="U11" s="17"/>
      <c r="V11" s="17"/>
    </row>
    <row r="12" spans="1:256" s="52" customFormat="1" ht="15" hidden="1" customHeight="1" x14ac:dyDescent="0.3">
      <c r="A12" s="40"/>
      <c r="B12" s="41" t="s">
        <v>22</v>
      </c>
      <c r="C12" s="184"/>
      <c r="D12" s="179">
        <v>1</v>
      </c>
      <c r="E12" s="186" t="s">
        <v>23</v>
      </c>
      <c r="F12" s="42" t="s">
        <v>17</v>
      </c>
      <c r="G12" s="43">
        <v>0</v>
      </c>
      <c r="H12" s="44"/>
      <c r="I12" s="45" t="s">
        <v>17</v>
      </c>
      <c r="J12" s="46" t="s">
        <v>24</v>
      </c>
      <c r="K12" s="47"/>
      <c r="L12" s="48"/>
      <c r="M12" s="15" t="e">
        <f ca="1">mergeValue(H12)</f>
        <v>#NAME?</v>
      </c>
      <c r="N12" s="1"/>
      <c r="O12" s="1"/>
      <c r="P12" s="15" t="s">
        <v>25</v>
      </c>
      <c r="Q12" s="1" t="s">
        <v>23</v>
      </c>
      <c r="R12" s="15" t="str">
        <f>K12&amp;"("&amp;L12&amp;")"</f>
        <v>()</v>
      </c>
      <c r="S12" s="41"/>
      <c r="T12" s="41"/>
      <c r="U12" s="49"/>
      <c r="V12" s="41"/>
      <c r="W12" s="41"/>
      <c r="X12" s="41"/>
      <c r="Y12" s="50"/>
      <c r="Z12" s="50"/>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0"/>
      <c r="BW12" s="50"/>
      <c r="BX12" s="50"/>
      <c r="BY12" s="50"/>
      <c r="BZ12" s="50"/>
      <c r="CA12" s="50"/>
      <c r="CB12" s="50"/>
      <c r="CC12" s="50"/>
      <c r="CD12" s="50"/>
      <c r="CE12" s="50"/>
    </row>
    <row r="13" spans="1:256" s="52" customFormat="1" ht="15" hidden="1" customHeight="1" x14ac:dyDescent="0.3">
      <c r="A13" s="40"/>
      <c r="B13" s="41" t="s">
        <v>22</v>
      </c>
      <c r="C13" s="184"/>
      <c r="D13" s="179"/>
      <c r="E13" s="187"/>
      <c r="F13" s="189" t="s">
        <v>17</v>
      </c>
      <c r="G13" s="179">
        <v>1</v>
      </c>
      <c r="H13" s="192" t="s">
        <v>26</v>
      </c>
      <c r="I13" s="45" t="s">
        <v>17</v>
      </c>
      <c r="J13" s="46" t="s">
        <v>24</v>
      </c>
      <c r="K13" s="47"/>
      <c r="L13" s="48"/>
      <c r="M13" s="15" t="e">
        <f ca="1">mergeValue(H13)</f>
        <v>#NAME?</v>
      </c>
      <c r="N13" s="1"/>
      <c r="O13" s="1"/>
      <c r="P13" s="1"/>
      <c r="Q13" s="1"/>
      <c r="R13" s="15" t="str">
        <f>K13&amp;"("&amp;L13&amp;")"</f>
        <v>()</v>
      </c>
      <c r="S13" s="41"/>
      <c r="T13" s="41"/>
      <c r="U13" s="49"/>
      <c r="V13" s="41"/>
      <c r="W13" s="41"/>
      <c r="X13" s="41"/>
      <c r="Y13" s="50"/>
      <c r="Z13" s="50"/>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0"/>
      <c r="BW13" s="50"/>
      <c r="BX13" s="50"/>
      <c r="BY13" s="50"/>
      <c r="BZ13" s="50"/>
      <c r="CA13" s="50"/>
      <c r="CB13" s="50"/>
      <c r="CC13" s="50"/>
      <c r="CD13" s="50"/>
      <c r="CE13" s="50"/>
    </row>
    <row r="14" spans="1:256" s="52" customFormat="1" ht="19.8" customHeight="1" x14ac:dyDescent="0.3">
      <c r="A14" s="40"/>
      <c r="B14" s="41" t="s">
        <v>22</v>
      </c>
      <c r="C14" s="184"/>
      <c r="D14" s="179"/>
      <c r="E14" s="187"/>
      <c r="F14" s="190"/>
      <c r="G14" s="179"/>
      <c r="H14" s="192"/>
      <c r="I14" s="53" t="s">
        <v>17</v>
      </c>
      <c r="J14" s="43">
        <v>1</v>
      </c>
      <c r="K14" s="54" t="s">
        <v>26</v>
      </c>
      <c r="L14" s="55" t="s">
        <v>27</v>
      </c>
      <c r="M14" s="15" t="e">
        <f ca="1">mergeValue(H14)</f>
        <v>#NAME?</v>
      </c>
      <c r="N14" s="1"/>
      <c r="O14" s="1"/>
      <c r="P14" s="1"/>
      <c r="Q14" s="1"/>
      <c r="R14" s="15" t="str">
        <f>K14&amp;" ("&amp;L14&amp;")"</f>
        <v>город Нижний Новгород (22701000)</v>
      </c>
      <c r="S14" s="41"/>
      <c r="T14" s="41"/>
      <c r="U14" s="49"/>
      <c r="V14" s="41"/>
      <c r="W14" s="41"/>
      <c r="X14" s="41"/>
      <c r="Y14" s="50"/>
      <c r="Z14" s="50"/>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0"/>
      <c r="BW14" s="50"/>
      <c r="BX14" s="50"/>
      <c r="BY14" s="50"/>
      <c r="BZ14" s="50"/>
      <c r="CA14" s="50"/>
      <c r="CB14" s="50"/>
      <c r="CC14" s="50"/>
      <c r="CD14" s="50"/>
      <c r="CE14" s="50"/>
    </row>
    <row r="15" spans="1:256" s="52" customFormat="1" ht="1.05" customHeight="1" x14ac:dyDescent="0.3">
      <c r="A15" s="40"/>
      <c r="B15" s="40"/>
      <c r="C15" s="184"/>
      <c r="D15" s="179"/>
      <c r="E15" s="187"/>
      <c r="F15" s="191"/>
      <c r="G15" s="179"/>
      <c r="H15" s="192"/>
      <c r="I15" s="56" t="s">
        <v>17</v>
      </c>
      <c r="J15" s="56"/>
      <c r="K15" s="47" t="s">
        <v>17</v>
      </c>
      <c r="L15" s="48"/>
      <c r="M15" s="1"/>
      <c r="N15" s="1"/>
      <c r="O15" s="1"/>
      <c r="P15" s="1"/>
      <c r="Q15" s="15"/>
      <c r="R15" s="1"/>
      <c r="S15" s="41"/>
      <c r="T15" s="41"/>
      <c r="U15" s="49"/>
      <c r="V15" s="41"/>
      <c r="W15" s="41"/>
      <c r="X15" s="41"/>
      <c r="Y15" s="50"/>
      <c r="Z15" s="50"/>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0"/>
      <c r="BW15" s="50"/>
      <c r="BX15" s="50"/>
      <c r="BY15" s="50"/>
      <c r="BZ15" s="50"/>
      <c r="CA15" s="50"/>
      <c r="CB15" s="50"/>
      <c r="CC15" s="50"/>
      <c r="CD15" s="50"/>
      <c r="CE15" s="50"/>
    </row>
    <row r="16" spans="1:256" s="52" customFormat="1" ht="15" hidden="1" customHeight="1" x14ac:dyDescent="0.3">
      <c r="A16" s="40"/>
      <c r="B16" s="41" t="s">
        <v>22</v>
      </c>
      <c r="C16" s="184"/>
      <c r="D16" s="179"/>
      <c r="E16" s="187"/>
      <c r="F16" s="189" t="s">
        <v>17</v>
      </c>
      <c r="G16" s="179">
        <v>2</v>
      </c>
      <c r="H16" s="192" t="s">
        <v>29</v>
      </c>
      <c r="I16" s="45" t="s">
        <v>17</v>
      </c>
      <c r="J16" s="46" t="s">
        <v>24</v>
      </c>
      <c r="K16" s="47"/>
      <c r="L16" s="48"/>
      <c r="M16" s="15" t="e">
        <f ca="1">mergeValue(H16)</f>
        <v>#NAME?</v>
      </c>
      <c r="N16" s="1"/>
      <c r="O16" s="1"/>
      <c r="P16" s="1"/>
      <c r="Q16" s="1"/>
      <c r="R16" s="15" t="str">
        <f>K16&amp;"("&amp;L16&amp;")"</f>
        <v>()</v>
      </c>
      <c r="S16" s="41"/>
      <c r="T16" s="41"/>
      <c r="U16" s="49"/>
      <c r="V16" s="41"/>
      <c r="W16" s="41"/>
      <c r="X16" s="41"/>
      <c r="Y16" s="50"/>
      <c r="Z16" s="50"/>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0"/>
      <c r="BW16" s="50"/>
      <c r="BX16" s="50"/>
      <c r="BY16" s="50"/>
      <c r="BZ16" s="50"/>
      <c r="CA16" s="50"/>
      <c r="CB16" s="50"/>
      <c r="CC16" s="50"/>
      <c r="CD16" s="50"/>
      <c r="CE16" s="50"/>
    </row>
    <row r="17" spans="1:83" s="52" customFormat="1" ht="18.600000000000001" customHeight="1" x14ac:dyDescent="0.3">
      <c r="A17" s="40"/>
      <c r="B17" s="41" t="s">
        <v>22</v>
      </c>
      <c r="C17" s="184"/>
      <c r="D17" s="179"/>
      <c r="E17" s="187"/>
      <c r="F17" s="190"/>
      <c r="G17" s="179"/>
      <c r="H17" s="192"/>
      <c r="I17" s="53" t="s">
        <v>17</v>
      </c>
      <c r="J17" s="43">
        <v>1</v>
      </c>
      <c r="K17" s="54" t="s">
        <v>30</v>
      </c>
      <c r="L17" s="55" t="s">
        <v>31</v>
      </c>
      <c r="M17" s="15" t="e">
        <f ca="1">mergeValue(H17)</f>
        <v>#NAME?</v>
      </c>
      <c r="N17" s="1"/>
      <c r="O17" s="1"/>
      <c r="P17" s="1"/>
      <c r="Q17" s="1"/>
      <c r="R17" s="15" t="str">
        <f>K17&amp;" ("&amp;L17&amp;")"</f>
        <v>Афонинский сельсовет (22637404)</v>
      </c>
      <c r="S17" s="41"/>
      <c r="T17" s="41"/>
      <c r="U17" s="49"/>
      <c r="V17" s="41"/>
      <c r="W17" s="41"/>
      <c r="X17" s="41"/>
      <c r="Y17" s="50"/>
      <c r="Z17" s="50"/>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0"/>
      <c r="BW17" s="50"/>
      <c r="BX17" s="50"/>
      <c r="BY17" s="50"/>
      <c r="BZ17" s="50"/>
      <c r="CA17" s="50"/>
      <c r="CB17" s="50"/>
      <c r="CC17" s="50"/>
      <c r="CD17" s="50"/>
      <c r="CE17" s="50"/>
    </row>
    <row r="18" spans="1:83" s="52" customFormat="1" ht="15" hidden="1" x14ac:dyDescent="0.3">
      <c r="A18" s="40"/>
      <c r="B18" s="40"/>
      <c r="C18" s="184"/>
      <c r="D18" s="179"/>
      <c r="E18" s="187"/>
      <c r="F18" s="191"/>
      <c r="G18" s="179"/>
      <c r="H18" s="192"/>
      <c r="I18" s="56" t="s">
        <v>17</v>
      </c>
      <c r="J18" s="56"/>
      <c r="K18" s="47" t="s">
        <v>17</v>
      </c>
      <c r="L18" s="48"/>
      <c r="M18" s="1"/>
      <c r="N18" s="1"/>
      <c r="O18" s="1"/>
      <c r="P18" s="1"/>
      <c r="Q18" s="15"/>
      <c r="R18" s="1"/>
      <c r="S18" s="41"/>
      <c r="T18" s="41"/>
      <c r="U18" s="49"/>
      <c r="V18" s="41"/>
      <c r="W18" s="41"/>
      <c r="X18" s="41"/>
      <c r="Y18" s="50"/>
      <c r="Z18" s="50"/>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0"/>
      <c r="BW18" s="50"/>
      <c r="BX18" s="50"/>
      <c r="BY18" s="50"/>
      <c r="BZ18" s="50"/>
      <c r="CA18" s="50"/>
      <c r="CB18" s="50"/>
      <c r="CC18" s="50"/>
      <c r="CD18" s="50"/>
      <c r="CE18" s="50"/>
    </row>
    <row r="19" spans="1:83" s="52" customFormat="1" ht="15" hidden="1" x14ac:dyDescent="0.3">
      <c r="A19" s="40"/>
      <c r="B19" s="40"/>
      <c r="C19" s="185"/>
      <c r="D19" s="179"/>
      <c r="E19" s="188"/>
      <c r="F19" s="45" t="s">
        <v>17</v>
      </c>
      <c r="G19" s="56" t="s">
        <v>17</v>
      </c>
      <c r="H19" s="47" t="s">
        <v>17</v>
      </c>
      <c r="I19" s="56" t="s">
        <v>17</v>
      </c>
      <c r="J19" s="56"/>
      <c r="K19" s="57"/>
      <c r="L19" s="48"/>
      <c r="M19" s="1"/>
      <c r="N19" s="1"/>
      <c r="O19" s="1"/>
      <c r="P19" s="1"/>
      <c r="Q19" s="15"/>
      <c r="R19" s="1"/>
      <c r="S19" s="41"/>
      <c r="T19" s="41"/>
      <c r="U19" s="49"/>
      <c r="V19" s="41"/>
      <c r="W19" s="41"/>
      <c r="X19" s="41"/>
      <c r="Y19" s="50"/>
      <c r="Z19" s="50"/>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0"/>
      <c r="BW19" s="50"/>
      <c r="BX19" s="50"/>
      <c r="BY19" s="50"/>
      <c r="BZ19" s="50"/>
      <c r="CA19" s="50"/>
      <c r="CB19" s="50"/>
      <c r="CC19" s="50"/>
      <c r="CD19" s="50"/>
      <c r="CE19" s="50"/>
    </row>
    <row r="20" spans="1:83" s="52" customFormat="1" ht="0.6" customHeight="1" x14ac:dyDescent="0.3">
      <c r="A20" s="40"/>
      <c r="B20" s="41" t="s">
        <v>22</v>
      </c>
      <c r="C20" s="184"/>
      <c r="D20" s="179">
        <v>2</v>
      </c>
      <c r="E20" s="186" t="s">
        <v>33</v>
      </c>
      <c r="F20" s="42" t="s">
        <v>17</v>
      </c>
      <c r="G20" s="43">
        <v>0</v>
      </c>
      <c r="H20" s="44"/>
      <c r="I20" s="45" t="s">
        <v>17</v>
      </c>
      <c r="J20" s="46" t="s">
        <v>24</v>
      </c>
      <c r="K20" s="47"/>
      <c r="L20" s="48"/>
      <c r="M20" s="15" t="e">
        <f t="shared" ref="M20" ca="1" si="0">mergeValue(H20)</f>
        <v>#NAME?</v>
      </c>
      <c r="N20" s="1"/>
      <c r="O20" s="1"/>
      <c r="P20" s="15" t="s">
        <v>25</v>
      </c>
      <c r="Q20" s="1" t="s">
        <v>33</v>
      </c>
      <c r="R20" s="15" t="str">
        <f>K20&amp;"("&amp;L20&amp;")"</f>
        <v>()</v>
      </c>
      <c r="S20" s="41"/>
      <c r="T20" s="41"/>
      <c r="U20" s="49"/>
      <c r="V20" s="41"/>
      <c r="W20" s="41"/>
      <c r="X20" s="41"/>
      <c r="Y20" s="50"/>
      <c r="Z20" s="50"/>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0"/>
      <c r="BW20" s="50"/>
      <c r="BX20" s="50"/>
      <c r="BY20" s="50"/>
      <c r="BZ20" s="50"/>
      <c r="CA20" s="50"/>
      <c r="CB20" s="50"/>
      <c r="CC20" s="50"/>
      <c r="CD20" s="50"/>
      <c r="CE20" s="50"/>
    </row>
    <row r="21" spans="1:83" s="52" customFormat="1" ht="0.6" hidden="1" customHeight="1" x14ac:dyDescent="0.3">
      <c r="A21" s="40"/>
      <c r="B21" s="41" t="s">
        <v>22</v>
      </c>
      <c r="C21" s="184"/>
      <c r="D21" s="179"/>
      <c r="E21" s="187"/>
      <c r="F21" s="189" t="s">
        <v>17</v>
      </c>
      <c r="G21" s="179">
        <v>1</v>
      </c>
      <c r="H21" s="192" t="s">
        <v>29</v>
      </c>
      <c r="I21" s="45" t="s">
        <v>17</v>
      </c>
      <c r="J21" s="46" t="s">
        <v>24</v>
      </c>
      <c r="K21" s="47"/>
      <c r="L21" s="48"/>
      <c r="M21" s="15" t="e">
        <f t="shared" ref="M21:M33" ca="1" si="1">mergeValue(H21)</f>
        <v>#NAME?</v>
      </c>
      <c r="N21" s="1"/>
      <c r="O21" s="1"/>
      <c r="P21" s="1"/>
      <c r="Q21" s="1"/>
      <c r="R21" s="15" t="str">
        <f>K21&amp;"("&amp;L21&amp;")"</f>
        <v>()</v>
      </c>
      <c r="S21" s="41"/>
      <c r="T21" s="41"/>
      <c r="U21" s="49"/>
      <c r="V21" s="41"/>
      <c r="W21" s="41"/>
      <c r="X21" s="41"/>
      <c r="Y21" s="50"/>
      <c r="Z21" s="50"/>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0"/>
      <c r="BW21" s="50"/>
      <c r="BX21" s="50"/>
      <c r="BY21" s="50"/>
      <c r="BZ21" s="50"/>
      <c r="CA21" s="50"/>
      <c r="CB21" s="50"/>
      <c r="CC21" s="50"/>
      <c r="CD21" s="50"/>
      <c r="CE21" s="50"/>
    </row>
    <row r="22" spans="1:83" s="52" customFormat="1" ht="15" customHeight="1" x14ac:dyDescent="0.3">
      <c r="A22" s="40"/>
      <c r="B22" s="41" t="s">
        <v>22</v>
      </c>
      <c r="C22" s="184"/>
      <c r="D22" s="179"/>
      <c r="E22" s="187"/>
      <c r="F22" s="190"/>
      <c r="G22" s="179"/>
      <c r="H22" s="192"/>
      <c r="I22" s="53" t="s">
        <v>17</v>
      </c>
      <c r="J22" s="43">
        <v>1</v>
      </c>
      <c r="K22" s="54" t="s">
        <v>34</v>
      </c>
      <c r="L22" s="55" t="s">
        <v>35</v>
      </c>
      <c r="M22" s="15" t="e">
        <f t="shared" ca="1" si="1"/>
        <v>#NAME?</v>
      </c>
      <c r="N22" s="1"/>
      <c r="O22" s="1"/>
      <c r="P22" s="1"/>
      <c r="Q22" s="1"/>
      <c r="R22" s="15" t="str">
        <f t="shared" ref="R22:R33" si="2">K22&amp;" ("&amp;L22&amp;")"</f>
        <v>Безводнинский сельсовет (22637408)</v>
      </c>
      <c r="S22" s="41"/>
      <c r="T22" s="41"/>
      <c r="U22" s="49"/>
      <c r="V22" s="41"/>
      <c r="W22" s="41"/>
      <c r="X22" s="41"/>
      <c r="Y22" s="50"/>
      <c r="Z22" s="50"/>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0"/>
      <c r="BW22" s="50"/>
      <c r="BX22" s="50"/>
      <c r="BY22" s="50"/>
      <c r="BZ22" s="50"/>
      <c r="CA22" s="50"/>
      <c r="CB22" s="50"/>
      <c r="CC22" s="50"/>
      <c r="CD22" s="50"/>
      <c r="CE22" s="50"/>
    </row>
    <row r="23" spans="1:83" s="52" customFormat="1" ht="15" customHeight="1" x14ac:dyDescent="0.3">
      <c r="A23" s="40"/>
      <c r="B23" s="41" t="s">
        <v>22</v>
      </c>
      <c r="C23" s="184"/>
      <c r="D23" s="179"/>
      <c r="E23" s="187"/>
      <c r="F23" s="190"/>
      <c r="G23" s="179"/>
      <c r="H23" s="192"/>
      <c r="I23" s="53" t="s">
        <v>17</v>
      </c>
      <c r="J23" s="43">
        <v>2</v>
      </c>
      <c r="K23" s="54" t="s">
        <v>37</v>
      </c>
      <c r="L23" s="55" t="s">
        <v>38</v>
      </c>
      <c r="M23" s="15" t="e">
        <f t="shared" ca="1" si="1"/>
        <v>#NAME?</v>
      </c>
      <c r="N23" s="1"/>
      <c r="O23" s="1"/>
      <c r="P23" s="1"/>
      <c r="Q23" s="1"/>
      <c r="R23" s="15" t="str">
        <f t="shared" si="2"/>
        <v>Ближнеборисовский сельсовет (22637412)</v>
      </c>
      <c r="S23" s="41"/>
      <c r="T23" s="41"/>
      <c r="U23" s="49"/>
      <c r="V23" s="41"/>
      <c r="W23" s="41"/>
      <c r="X23" s="41"/>
      <c r="Y23" s="50"/>
      <c r="Z23" s="50"/>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0"/>
      <c r="BW23" s="50"/>
      <c r="BX23" s="50"/>
      <c r="BY23" s="50"/>
      <c r="BZ23" s="50"/>
      <c r="CA23" s="50"/>
      <c r="CB23" s="50"/>
      <c r="CC23" s="50"/>
      <c r="CD23" s="50"/>
      <c r="CE23" s="50"/>
    </row>
    <row r="24" spans="1:83" s="52" customFormat="1" ht="15" customHeight="1" x14ac:dyDescent="0.3">
      <c r="A24" s="40"/>
      <c r="B24" s="41" t="s">
        <v>22</v>
      </c>
      <c r="C24" s="184"/>
      <c r="D24" s="179"/>
      <c r="E24" s="187"/>
      <c r="F24" s="190"/>
      <c r="G24" s="179"/>
      <c r="H24" s="192"/>
      <c r="I24" s="53" t="s">
        <v>17</v>
      </c>
      <c r="J24" s="43">
        <v>3</v>
      </c>
      <c r="K24" s="54" t="s">
        <v>40</v>
      </c>
      <c r="L24" s="55" t="s">
        <v>41</v>
      </c>
      <c r="M24" s="15" t="e">
        <f t="shared" ca="1" si="1"/>
        <v>#NAME?</v>
      </c>
      <c r="N24" s="1"/>
      <c r="O24" s="1"/>
      <c r="P24" s="1"/>
      <c r="Q24" s="1"/>
      <c r="R24" s="15" t="str">
        <f t="shared" si="2"/>
        <v>Большеельнинский сельсовет (22637416)</v>
      </c>
      <c r="S24" s="41"/>
      <c r="T24" s="41"/>
      <c r="U24" s="49"/>
      <c r="V24" s="41"/>
      <c r="W24" s="41"/>
      <c r="X24" s="41"/>
      <c r="Y24" s="50"/>
      <c r="Z24" s="50"/>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0"/>
      <c r="BW24" s="50"/>
      <c r="BX24" s="50"/>
      <c r="BY24" s="50"/>
      <c r="BZ24" s="50"/>
      <c r="CA24" s="50"/>
      <c r="CB24" s="50"/>
      <c r="CC24" s="50"/>
      <c r="CD24" s="50"/>
      <c r="CE24" s="50"/>
    </row>
    <row r="25" spans="1:83" s="52" customFormat="1" ht="15" customHeight="1" x14ac:dyDescent="0.3">
      <c r="A25" s="40"/>
      <c r="B25" s="41" t="s">
        <v>22</v>
      </c>
      <c r="C25" s="184"/>
      <c r="D25" s="179"/>
      <c r="E25" s="187"/>
      <c r="F25" s="190"/>
      <c r="G25" s="179"/>
      <c r="H25" s="192"/>
      <c r="I25" s="53" t="s">
        <v>17</v>
      </c>
      <c r="J25" s="43">
        <v>4</v>
      </c>
      <c r="K25" s="54" t="s">
        <v>43</v>
      </c>
      <c r="L25" s="55" t="s">
        <v>44</v>
      </c>
      <c r="M25" s="15" t="e">
        <f t="shared" ca="1" si="1"/>
        <v>#NAME?</v>
      </c>
      <c r="N25" s="1"/>
      <c r="O25" s="1"/>
      <c r="P25" s="1"/>
      <c r="Q25" s="1"/>
      <c r="R25" s="15" t="str">
        <f t="shared" si="2"/>
        <v>Большемокринский сельсовет (22637420)</v>
      </c>
      <c r="S25" s="41"/>
      <c r="T25" s="41"/>
      <c r="U25" s="49"/>
      <c r="V25" s="41"/>
      <c r="W25" s="41"/>
      <c r="X25" s="41"/>
      <c r="Y25" s="50"/>
      <c r="Z25" s="50"/>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0"/>
      <c r="BW25" s="50"/>
      <c r="BX25" s="50"/>
      <c r="BY25" s="50"/>
      <c r="BZ25" s="50"/>
      <c r="CA25" s="50"/>
      <c r="CB25" s="50"/>
      <c r="CC25" s="50"/>
      <c r="CD25" s="50"/>
      <c r="CE25" s="50"/>
    </row>
    <row r="26" spans="1:83" s="52" customFormat="1" ht="15" customHeight="1" x14ac:dyDescent="0.3">
      <c r="A26" s="40"/>
      <c r="B26" s="41" t="s">
        <v>22</v>
      </c>
      <c r="C26" s="184"/>
      <c r="D26" s="179"/>
      <c r="E26" s="187"/>
      <c r="F26" s="190"/>
      <c r="G26" s="179"/>
      <c r="H26" s="192"/>
      <c r="I26" s="53" t="s">
        <v>17</v>
      </c>
      <c r="J26" s="43">
        <v>5</v>
      </c>
      <c r="K26" s="54" t="s">
        <v>46</v>
      </c>
      <c r="L26" s="55" t="s">
        <v>47</v>
      </c>
      <c r="M26" s="15" t="e">
        <f t="shared" ca="1" si="1"/>
        <v>#NAME?</v>
      </c>
      <c r="N26" s="1"/>
      <c r="O26" s="1"/>
      <c r="P26" s="1"/>
      <c r="Q26" s="1"/>
      <c r="R26" s="15" t="str">
        <f t="shared" si="2"/>
        <v>Запрудновский сельсовет (22637424)</v>
      </c>
      <c r="S26" s="41"/>
      <c r="T26" s="41"/>
      <c r="U26" s="49"/>
      <c r="V26" s="41"/>
      <c r="W26" s="41"/>
      <c r="X26" s="41"/>
      <c r="Y26" s="50"/>
      <c r="Z26" s="50"/>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0"/>
      <c r="BW26" s="50"/>
      <c r="BX26" s="50"/>
      <c r="BY26" s="50"/>
      <c r="BZ26" s="50"/>
      <c r="CA26" s="50"/>
      <c r="CB26" s="50"/>
      <c r="CC26" s="50"/>
      <c r="CD26" s="50"/>
      <c r="CE26" s="50"/>
    </row>
    <row r="27" spans="1:83" s="52" customFormat="1" ht="15" customHeight="1" x14ac:dyDescent="0.3">
      <c r="A27" s="40"/>
      <c r="B27" s="41" t="s">
        <v>22</v>
      </c>
      <c r="C27" s="184"/>
      <c r="D27" s="179"/>
      <c r="E27" s="187"/>
      <c r="F27" s="190"/>
      <c r="G27" s="179"/>
      <c r="H27" s="192"/>
      <c r="I27" s="53" t="s">
        <v>17</v>
      </c>
      <c r="J27" s="43">
        <v>6</v>
      </c>
      <c r="K27" s="54" t="s">
        <v>49</v>
      </c>
      <c r="L27" s="55" t="s">
        <v>50</v>
      </c>
      <c r="M27" s="15" t="e">
        <f t="shared" ca="1" si="1"/>
        <v>#NAME?</v>
      </c>
      <c r="N27" s="1"/>
      <c r="O27" s="1"/>
      <c r="P27" s="1"/>
      <c r="Q27" s="1"/>
      <c r="R27" s="15" t="str">
        <f t="shared" si="2"/>
        <v>Прокошевский сельсовет (22637438)</v>
      </c>
      <c r="S27" s="41"/>
      <c r="T27" s="41"/>
      <c r="U27" s="49"/>
      <c r="V27" s="41"/>
      <c r="W27" s="41"/>
      <c r="X27" s="41"/>
      <c r="Y27" s="50"/>
      <c r="Z27" s="50"/>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0"/>
      <c r="BW27" s="50"/>
      <c r="BX27" s="50"/>
      <c r="BY27" s="50"/>
      <c r="BZ27" s="50"/>
      <c r="CA27" s="50"/>
      <c r="CB27" s="50"/>
      <c r="CC27" s="50"/>
      <c r="CD27" s="50"/>
      <c r="CE27" s="50"/>
    </row>
    <row r="28" spans="1:83" s="52" customFormat="1" ht="15" customHeight="1" x14ac:dyDescent="0.3">
      <c r="A28" s="40"/>
      <c r="B28" s="41" t="s">
        <v>22</v>
      </c>
      <c r="C28" s="184"/>
      <c r="D28" s="179"/>
      <c r="E28" s="187"/>
      <c r="F28" s="190"/>
      <c r="G28" s="179"/>
      <c r="H28" s="192"/>
      <c r="I28" s="53" t="s">
        <v>17</v>
      </c>
      <c r="J28" s="43">
        <v>7</v>
      </c>
      <c r="K28" s="54" t="s">
        <v>52</v>
      </c>
      <c r="L28" s="55" t="s">
        <v>53</v>
      </c>
      <c r="M28" s="15" t="e">
        <f t="shared" ca="1" si="1"/>
        <v>#NAME?</v>
      </c>
      <c r="N28" s="1"/>
      <c r="O28" s="1"/>
      <c r="P28" s="1"/>
      <c r="Q28" s="1"/>
      <c r="R28" s="15" t="str">
        <f t="shared" si="2"/>
        <v>Работкинский сельсовет (22637440)</v>
      </c>
      <c r="S28" s="41"/>
      <c r="T28" s="41"/>
      <c r="U28" s="49"/>
      <c r="V28" s="41"/>
      <c r="W28" s="41"/>
      <c r="X28" s="41"/>
      <c r="Y28" s="50"/>
      <c r="Z28" s="50"/>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0"/>
      <c r="BW28" s="50"/>
      <c r="BX28" s="50"/>
      <c r="BY28" s="50"/>
      <c r="BZ28" s="50"/>
      <c r="CA28" s="50"/>
      <c r="CB28" s="50"/>
      <c r="CC28" s="50"/>
      <c r="CD28" s="50"/>
      <c r="CE28" s="50"/>
    </row>
    <row r="29" spans="1:83" s="52" customFormat="1" ht="15" customHeight="1" x14ac:dyDescent="0.3">
      <c r="A29" s="40"/>
      <c r="B29" s="41" t="s">
        <v>22</v>
      </c>
      <c r="C29" s="184"/>
      <c r="D29" s="179"/>
      <c r="E29" s="187"/>
      <c r="F29" s="190"/>
      <c r="G29" s="179"/>
      <c r="H29" s="192"/>
      <c r="I29" s="53" t="s">
        <v>17</v>
      </c>
      <c r="J29" s="43">
        <v>8</v>
      </c>
      <c r="K29" s="54" t="s">
        <v>55</v>
      </c>
      <c r="L29" s="55" t="s">
        <v>56</v>
      </c>
      <c r="M29" s="15" t="e">
        <f t="shared" ca="1" si="1"/>
        <v>#NAME?</v>
      </c>
      <c r="N29" s="1"/>
      <c r="O29" s="1"/>
      <c r="P29" s="1"/>
      <c r="Q29" s="1"/>
      <c r="R29" s="15" t="str">
        <f t="shared" si="2"/>
        <v>Ройкинский сельсовет (22637442)</v>
      </c>
      <c r="S29" s="41"/>
      <c r="T29" s="41"/>
      <c r="U29" s="49"/>
      <c r="V29" s="41"/>
      <c r="W29" s="41"/>
      <c r="X29" s="41"/>
      <c r="Y29" s="50"/>
      <c r="Z29" s="50"/>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0"/>
      <c r="BW29" s="50"/>
      <c r="BX29" s="50"/>
      <c r="BY29" s="50"/>
      <c r="BZ29" s="50"/>
      <c r="CA29" s="50"/>
      <c r="CB29" s="50"/>
      <c r="CC29" s="50"/>
      <c r="CD29" s="50"/>
      <c r="CE29" s="50"/>
    </row>
    <row r="30" spans="1:83" s="52" customFormat="1" ht="15" customHeight="1" x14ac:dyDescent="0.3">
      <c r="A30" s="40"/>
      <c r="B30" s="41" t="s">
        <v>22</v>
      </c>
      <c r="C30" s="184"/>
      <c r="D30" s="179"/>
      <c r="E30" s="187"/>
      <c r="F30" s="190"/>
      <c r="G30" s="179"/>
      <c r="H30" s="192"/>
      <c r="I30" s="53" t="s">
        <v>17</v>
      </c>
      <c r="J30" s="43">
        <v>9</v>
      </c>
      <c r="K30" s="54" t="s">
        <v>58</v>
      </c>
      <c r="L30" s="55" t="s">
        <v>59</v>
      </c>
      <c r="M30" s="15" t="e">
        <f t="shared" ca="1" si="1"/>
        <v>#NAME?</v>
      </c>
      <c r="N30" s="1"/>
      <c r="O30" s="1"/>
      <c r="P30" s="1"/>
      <c r="Q30" s="1"/>
      <c r="R30" s="15" t="str">
        <f t="shared" si="2"/>
        <v>Слободской сельсовет (22637444)</v>
      </c>
      <c r="S30" s="41"/>
      <c r="T30" s="41"/>
      <c r="U30" s="49"/>
      <c r="V30" s="41"/>
      <c r="W30" s="41"/>
      <c r="X30" s="41"/>
      <c r="Y30" s="50"/>
      <c r="Z30" s="50"/>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0"/>
      <c r="BW30" s="50"/>
      <c r="BX30" s="50"/>
      <c r="BY30" s="50"/>
      <c r="BZ30" s="50"/>
      <c r="CA30" s="50"/>
      <c r="CB30" s="50"/>
      <c r="CC30" s="50"/>
      <c r="CD30" s="50"/>
      <c r="CE30" s="50"/>
    </row>
    <row r="31" spans="1:83" s="52" customFormat="1" ht="15" customHeight="1" x14ac:dyDescent="0.3">
      <c r="A31" s="40"/>
      <c r="B31" s="41" t="s">
        <v>22</v>
      </c>
      <c r="C31" s="184"/>
      <c r="D31" s="179"/>
      <c r="E31" s="187"/>
      <c r="F31" s="190"/>
      <c r="G31" s="179"/>
      <c r="H31" s="192"/>
      <c r="I31" s="53" t="s">
        <v>17</v>
      </c>
      <c r="J31" s="43">
        <v>10</v>
      </c>
      <c r="K31" s="54" t="s">
        <v>61</v>
      </c>
      <c r="L31" s="55" t="s">
        <v>62</v>
      </c>
      <c r="M31" s="15" t="e">
        <f t="shared" ca="1" si="1"/>
        <v>#NAME?</v>
      </c>
      <c r="N31" s="1"/>
      <c r="O31" s="1"/>
      <c r="P31" s="1"/>
      <c r="Q31" s="1"/>
      <c r="R31" s="15" t="str">
        <f t="shared" si="2"/>
        <v>Чернухинский сельсовет (22637448)</v>
      </c>
      <c r="S31" s="41"/>
      <c r="T31" s="41"/>
      <c r="U31" s="49"/>
      <c r="V31" s="41"/>
      <c r="W31" s="41"/>
      <c r="X31" s="41"/>
      <c r="Y31" s="50"/>
      <c r="Z31" s="50"/>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0"/>
      <c r="BW31" s="50"/>
      <c r="BX31" s="50"/>
      <c r="BY31" s="50"/>
      <c r="BZ31" s="50"/>
      <c r="CA31" s="50"/>
      <c r="CB31" s="50"/>
      <c r="CC31" s="50"/>
      <c r="CD31" s="50"/>
      <c r="CE31" s="50"/>
    </row>
    <row r="32" spans="1:83" s="52" customFormat="1" ht="15" customHeight="1" x14ac:dyDescent="0.3">
      <c r="A32" s="40"/>
      <c r="B32" s="41" t="s">
        <v>22</v>
      </c>
      <c r="C32" s="184"/>
      <c r="D32" s="179"/>
      <c r="E32" s="187"/>
      <c r="F32" s="190"/>
      <c r="G32" s="179"/>
      <c r="H32" s="192"/>
      <c r="I32" s="53" t="s">
        <v>17</v>
      </c>
      <c r="J32" s="43">
        <v>11</v>
      </c>
      <c r="K32" s="54" t="s">
        <v>64</v>
      </c>
      <c r="L32" s="55" t="s">
        <v>65</v>
      </c>
      <c r="M32" s="15" t="e">
        <f t="shared" ca="1" si="1"/>
        <v>#NAME?</v>
      </c>
      <c r="N32" s="1"/>
      <c r="O32" s="1"/>
      <c r="P32" s="1"/>
      <c r="Q32" s="1"/>
      <c r="R32" s="15" t="str">
        <f t="shared" si="2"/>
        <v>Чернышихинский сельсовет (22637428)</v>
      </c>
      <c r="S32" s="41"/>
      <c r="T32" s="41"/>
      <c r="U32" s="49"/>
      <c r="V32" s="41"/>
      <c r="W32" s="41"/>
      <c r="X32" s="41"/>
      <c r="Y32" s="50"/>
      <c r="Z32" s="50"/>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0"/>
      <c r="BW32" s="50"/>
      <c r="BX32" s="50"/>
      <c r="BY32" s="50"/>
      <c r="BZ32" s="50"/>
      <c r="CA32" s="50"/>
      <c r="CB32" s="50"/>
      <c r="CC32" s="50"/>
      <c r="CD32" s="50"/>
      <c r="CE32" s="50"/>
    </row>
    <row r="33" spans="1:83" s="52" customFormat="1" ht="15" customHeight="1" x14ac:dyDescent="0.3">
      <c r="A33" s="40"/>
      <c r="B33" s="41" t="s">
        <v>22</v>
      </c>
      <c r="C33" s="184"/>
      <c r="D33" s="179"/>
      <c r="E33" s="187"/>
      <c r="F33" s="190"/>
      <c r="G33" s="179"/>
      <c r="H33" s="192"/>
      <c r="I33" s="53" t="s">
        <v>17</v>
      </c>
      <c r="J33" s="43">
        <v>12</v>
      </c>
      <c r="K33" s="54" t="s">
        <v>67</v>
      </c>
      <c r="L33" s="55" t="s">
        <v>68</v>
      </c>
      <c r="M33" s="15" t="e">
        <f t="shared" ca="1" si="1"/>
        <v>#NAME?</v>
      </c>
      <c r="N33" s="1"/>
      <c r="O33" s="1"/>
      <c r="P33" s="1"/>
      <c r="Q33" s="1"/>
      <c r="R33" s="15" t="str">
        <f t="shared" si="2"/>
        <v>Новоликеевский сельсовет (22637436)</v>
      </c>
      <c r="S33" s="41"/>
      <c r="T33" s="41"/>
      <c r="U33" s="49"/>
      <c r="V33" s="41"/>
      <c r="W33" s="41"/>
      <c r="X33" s="41"/>
      <c r="Y33" s="50"/>
      <c r="Z33" s="50"/>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0"/>
      <c r="BW33" s="50"/>
      <c r="BX33" s="50"/>
      <c r="BY33" s="50"/>
      <c r="BZ33" s="50"/>
      <c r="CA33" s="50"/>
      <c r="CB33" s="50"/>
      <c r="CC33" s="50"/>
      <c r="CD33" s="50"/>
      <c r="CE33" s="50"/>
    </row>
    <row r="34" spans="1:83" s="52" customFormat="1" ht="0.6" customHeight="1" x14ac:dyDescent="0.3">
      <c r="A34" s="40"/>
      <c r="B34" s="40"/>
      <c r="C34" s="184"/>
      <c r="D34" s="179"/>
      <c r="E34" s="187"/>
      <c r="F34" s="191"/>
      <c r="G34" s="179"/>
      <c r="H34" s="192"/>
      <c r="I34" s="56" t="s">
        <v>17</v>
      </c>
      <c r="J34" s="56"/>
      <c r="K34" s="47" t="s">
        <v>17</v>
      </c>
      <c r="L34" s="48"/>
      <c r="M34" s="1"/>
      <c r="N34" s="1"/>
      <c r="O34" s="1"/>
      <c r="P34" s="1"/>
      <c r="Q34" s="15"/>
      <c r="R34" s="1"/>
      <c r="S34" s="41"/>
      <c r="T34" s="41"/>
      <c r="U34" s="49"/>
      <c r="V34" s="41"/>
      <c r="W34" s="41"/>
      <c r="X34" s="41"/>
      <c r="Y34" s="50"/>
      <c r="Z34" s="50"/>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0"/>
      <c r="BW34" s="50"/>
      <c r="BX34" s="50"/>
      <c r="BY34" s="50"/>
      <c r="BZ34" s="50"/>
      <c r="CA34" s="50"/>
      <c r="CB34" s="50"/>
      <c r="CC34" s="50"/>
      <c r="CD34" s="50"/>
      <c r="CE34" s="50"/>
    </row>
    <row r="35" spans="1:83" s="52" customFormat="1" ht="0.6" customHeight="1" x14ac:dyDescent="0.3">
      <c r="A35" s="40"/>
      <c r="B35" s="40"/>
      <c r="C35" s="185"/>
      <c r="D35" s="179"/>
      <c r="E35" s="188"/>
      <c r="F35" s="45" t="s">
        <v>17</v>
      </c>
      <c r="G35" s="56" t="s">
        <v>17</v>
      </c>
      <c r="H35" s="47" t="s">
        <v>17</v>
      </c>
      <c r="I35" s="56" t="s">
        <v>17</v>
      </c>
      <c r="J35" s="56"/>
      <c r="K35" s="57"/>
      <c r="L35" s="48"/>
      <c r="M35" s="1"/>
      <c r="N35" s="1"/>
      <c r="O35" s="1"/>
      <c r="P35" s="1"/>
      <c r="Q35" s="15"/>
      <c r="R35" s="1"/>
      <c r="S35" s="41"/>
      <c r="T35" s="41"/>
      <c r="U35" s="49"/>
      <c r="V35" s="41"/>
      <c r="W35" s="41"/>
      <c r="X35" s="41"/>
      <c r="Y35" s="50"/>
      <c r="Z35" s="50"/>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0"/>
      <c r="BW35" s="50"/>
      <c r="BX35" s="50"/>
      <c r="BY35" s="50"/>
      <c r="BZ35" s="50"/>
      <c r="CA35" s="50"/>
      <c r="CB35" s="50"/>
      <c r="CC35" s="50"/>
      <c r="CD35" s="50"/>
      <c r="CE35" s="50"/>
    </row>
    <row r="36" spans="1:83" s="52" customFormat="1" ht="15" hidden="1" x14ac:dyDescent="0.3">
      <c r="A36" s="40"/>
      <c r="B36" s="41" t="s">
        <v>22</v>
      </c>
      <c r="C36" s="184"/>
      <c r="D36" s="179">
        <v>3</v>
      </c>
      <c r="E36" s="186" t="s">
        <v>70</v>
      </c>
      <c r="F36" s="42" t="s">
        <v>17</v>
      </c>
      <c r="G36" s="43">
        <v>0</v>
      </c>
      <c r="H36" s="44"/>
      <c r="I36" s="45" t="s">
        <v>17</v>
      </c>
      <c r="J36" s="46" t="s">
        <v>24</v>
      </c>
      <c r="K36" s="47"/>
      <c r="L36" s="48"/>
      <c r="M36" s="15" t="e">
        <f ca="1">mergeValue(H36)</f>
        <v>#NAME?</v>
      </c>
      <c r="N36" s="1"/>
      <c r="O36" s="1"/>
      <c r="P36" s="15" t="s">
        <v>25</v>
      </c>
      <c r="Q36" s="1" t="s">
        <v>70</v>
      </c>
      <c r="R36" s="15" t="str">
        <f>K36&amp;"("&amp;L36&amp;")"</f>
        <v>()</v>
      </c>
      <c r="S36" s="41"/>
      <c r="T36" s="41"/>
      <c r="U36" s="49"/>
      <c r="V36" s="41"/>
      <c r="W36" s="41"/>
      <c r="X36" s="41"/>
      <c r="Y36" s="50"/>
      <c r="Z36" s="50"/>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0"/>
      <c r="BW36" s="50"/>
      <c r="BX36" s="50"/>
      <c r="BY36" s="50"/>
      <c r="BZ36" s="50"/>
      <c r="CA36" s="50"/>
      <c r="CB36" s="50"/>
      <c r="CC36" s="50"/>
      <c r="CD36" s="50"/>
      <c r="CE36" s="50"/>
    </row>
    <row r="37" spans="1:83" s="52" customFormat="1" ht="15" hidden="1" x14ac:dyDescent="0.3">
      <c r="A37" s="40"/>
      <c r="B37" s="41" t="s">
        <v>22</v>
      </c>
      <c r="C37" s="184"/>
      <c r="D37" s="179"/>
      <c r="E37" s="187"/>
      <c r="F37" s="189" t="s">
        <v>17</v>
      </c>
      <c r="G37" s="179">
        <v>1</v>
      </c>
      <c r="H37" s="192" t="s">
        <v>29</v>
      </c>
      <c r="I37" s="45" t="s">
        <v>17</v>
      </c>
      <c r="J37" s="46" t="s">
        <v>24</v>
      </c>
      <c r="K37" s="47"/>
      <c r="L37" s="48"/>
      <c r="M37" s="15" t="e">
        <f ca="1">mergeValue(H37)</f>
        <v>#NAME?</v>
      </c>
      <c r="N37" s="1"/>
      <c r="O37" s="1"/>
      <c r="P37" s="1"/>
      <c r="Q37" s="1"/>
      <c r="R37" s="15" t="str">
        <f>K37&amp;"("&amp;L37&amp;")"</f>
        <v>()</v>
      </c>
      <c r="S37" s="41"/>
      <c r="T37" s="41"/>
      <c r="U37" s="49"/>
      <c r="V37" s="41"/>
      <c r="W37" s="41"/>
      <c r="X37" s="41"/>
      <c r="Y37" s="50"/>
      <c r="Z37" s="50"/>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0"/>
      <c r="BW37" s="50"/>
      <c r="BX37" s="50"/>
      <c r="BY37" s="50"/>
      <c r="BZ37" s="50"/>
      <c r="CA37" s="50"/>
      <c r="CB37" s="50"/>
      <c r="CC37" s="50"/>
      <c r="CD37" s="50"/>
      <c r="CE37" s="50"/>
    </row>
    <row r="38" spans="1:83" s="52" customFormat="1" ht="15" customHeight="1" x14ac:dyDescent="0.3">
      <c r="A38" s="40"/>
      <c r="B38" s="41" t="s">
        <v>22</v>
      </c>
      <c r="C38" s="184"/>
      <c r="D38" s="179"/>
      <c r="E38" s="187"/>
      <c r="F38" s="190"/>
      <c r="G38" s="179"/>
      <c r="H38" s="192"/>
      <c r="I38" s="53" t="s">
        <v>17</v>
      </c>
      <c r="J38" s="43">
        <v>1</v>
      </c>
      <c r="K38" s="54" t="s">
        <v>34</v>
      </c>
      <c r="L38" s="55" t="s">
        <v>35</v>
      </c>
      <c r="M38" s="15" t="e">
        <f ca="1">mergeValue(H38)</f>
        <v>#NAME?</v>
      </c>
      <c r="N38" s="1"/>
      <c r="O38" s="1"/>
      <c r="P38" s="1"/>
      <c r="Q38" s="1"/>
      <c r="R38" s="15" t="str">
        <f>K38&amp;" ("&amp;L38&amp;")"</f>
        <v>Безводнинский сельсовет (22637408)</v>
      </c>
      <c r="S38" s="41"/>
      <c r="T38" s="41"/>
      <c r="U38" s="49"/>
      <c r="V38" s="41"/>
      <c r="W38" s="41"/>
      <c r="X38" s="41"/>
      <c r="Y38" s="50"/>
      <c r="Z38" s="50"/>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0"/>
      <c r="BW38" s="50"/>
      <c r="BX38" s="50"/>
      <c r="BY38" s="50"/>
      <c r="BZ38" s="50"/>
      <c r="CA38" s="50"/>
      <c r="CB38" s="50"/>
      <c r="CC38" s="50"/>
      <c r="CD38" s="50"/>
      <c r="CE38" s="50"/>
    </row>
    <row r="39" spans="1:83" s="52" customFormat="1" ht="15" customHeight="1" x14ac:dyDescent="0.3">
      <c r="A39" s="40"/>
      <c r="B39" s="41" t="s">
        <v>22</v>
      </c>
      <c r="C39" s="184"/>
      <c r="D39" s="179"/>
      <c r="E39" s="187"/>
      <c r="F39" s="190"/>
      <c r="G39" s="179"/>
      <c r="H39" s="192"/>
      <c r="I39" s="53" t="s">
        <v>17</v>
      </c>
      <c r="J39" s="43">
        <v>2</v>
      </c>
      <c r="K39" s="54" t="s">
        <v>40</v>
      </c>
      <c r="L39" s="55" t="s">
        <v>41</v>
      </c>
      <c r="M39" s="15" t="e">
        <f ca="1">mergeValue(H39)</f>
        <v>#NAME?</v>
      </c>
      <c r="N39" s="1"/>
      <c r="O39" s="1"/>
      <c r="P39" s="1"/>
      <c r="Q39" s="1"/>
      <c r="R39" s="15" t="str">
        <f>K39&amp;" ("&amp;L39&amp;")"</f>
        <v>Большеельнинский сельсовет (22637416)</v>
      </c>
      <c r="S39" s="41"/>
      <c r="T39" s="41"/>
      <c r="U39" s="49"/>
      <c r="V39" s="41"/>
      <c r="W39" s="41"/>
      <c r="X39" s="41"/>
      <c r="Y39" s="50"/>
      <c r="Z39" s="50"/>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0"/>
      <c r="BW39" s="50"/>
      <c r="BX39" s="50"/>
      <c r="BY39" s="50"/>
      <c r="BZ39" s="50"/>
      <c r="CA39" s="50"/>
      <c r="CB39" s="50"/>
      <c r="CC39" s="50"/>
      <c r="CD39" s="50"/>
      <c r="CE39" s="50"/>
    </row>
    <row r="40" spans="1:83" s="52" customFormat="1" ht="15" customHeight="1" x14ac:dyDescent="0.3">
      <c r="A40" s="40"/>
      <c r="B40" s="41" t="s">
        <v>22</v>
      </c>
      <c r="C40" s="184"/>
      <c r="D40" s="179"/>
      <c r="E40" s="187"/>
      <c r="F40" s="190"/>
      <c r="G40" s="179"/>
      <c r="H40" s="192"/>
      <c r="I40" s="53" t="s">
        <v>17</v>
      </c>
      <c r="J40" s="43">
        <v>3</v>
      </c>
      <c r="K40" s="54" t="s">
        <v>67</v>
      </c>
      <c r="L40" s="55" t="s">
        <v>68</v>
      </c>
      <c r="M40" s="15" t="e">
        <f ca="1">mergeValue(H40)</f>
        <v>#NAME?</v>
      </c>
      <c r="N40" s="1"/>
      <c r="O40" s="1"/>
      <c r="P40" s="1"/>
      <c r="Q40" s="1"/>
      <c r="R40" s="15" t="str">
        <f>K40&amp;" ("&amp;L40&amp;")"</f>
        <v>Новоликеевский сельсовет (22637436)</v>
      </c>
      <c r="S40" s="41"/>
      <c r="T40" s="41"/>
      <c r="U40" s="49"/>
      <c r="V40" s="41"/>
      <c r="W40" s="41"/>
      <c r="X40" s="41"/>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0"/>
      <c r="BW40" s="50"/>
      <c r="BX40" s="50"/>
      <c r="BY40" s="50"/>
      <c r="BZ40" s="50"/>
      <c r="CA40" s="50"/>
      <c r="CB40" s="50"/>
      <c r="CC40" s="50"/>
      <c r="CD40" s="50"/>
      <c r="CE40" s="50"/>
    </row>
    <row r="41" spans="1:83" s="52" customFormat="1" ht="15" hidden="1" x14ac:dyDescent="0.3">
      <c r="A41" s="40"/>
      <c r="B41" s="40"/>
      <c r="C41" s="184"/>
      <c r="D41" s="179"/>
      <c r="E41" s="187"/>
      <c r="F41" s="191"/>
      <c r="G41" s="179"/>
      <c r="H41" s="192"/>
      <c r="I41" s="56" t="s">
        <v>17</v>
      </c>
      <c r="J41" s="56"/>
      <c r="K41" s="47" t="s">
        <v>17</v>
      </c>
      <c r="L41" s="48"/>
      <c r="M41" s="1"/>
      <c r="N41" s="1"/>
      <c r="O41" s="1"/>
      <c r="P41" s="1"/>
      <c r="Q41" s="15"/>
      <c r="R41" s="1"/>
      <c r="S41" s="41"/>
      <c r="T41" s="41"/>
      <c r="U41" s="49"/>
      <c r="V41" s="41"/>
      <c r="W41" s="41"/>
      <c r="X41" s="41"/>
      <c r="Y41" s="50"/>
      <c r="Z41" s="50"/>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0"/>
      <c r="BW41" s="50"/>
      <c r="BX41" s="50"/>
      <c r="BY41" s="50"/>
      <c r="BZ41" s="50"/>
      <c r="CA41" s="50"/>
      <c r="CB41" s="50"/>
      <c r="CC41" s="50"/>
      <c r="CD41" s="50"/>
      <c r="CE41" s="50"/>
    </row>
    <row r="42" spans="1:83" s="52" customFormat="1" ht="15" hidden="1" x14ac:dyDescent="0.3">
      <c r="A42" s="40"/>
      <c r="B42" s="40"/>
      <c r="C42" s="185"/>
      <c r="D42" s="179"/>
      <c r="E42" s="188"/>
      <c r="F42" s="45" t="s">
        <v>17</v>
      </c>
      <c r="G42" s="56" t="s">
        <v>17</v>
      </c>
      <c r="H42" s="47" t="s">
        <v>17</v>
      </c>
      <c r="I42" s="56" t="s">
        <v>17</v>
      </c>
      <c r="J42" s="56"/>
      <c r="K42" s="57"/>
      <c r="L42" s="48"/>
      <c r="M42" s="1"/>
      <c r="N42" s="1"/>
      <c r="O42" s="1"/>
      <c r="P42" s="1"/>
      <c r="Q42" s="15"/>
      <c r="R42" s="1"/>
      <c r="S42" s="41"/>
      <c r="T42" s="41"/>
      <c r="U42" s="49"/>
      <c r="V42" s="41"/>
      <c r="W42" s="41"/>
      <c r="X42" s="41"/>
      <c r="Y42" s="50"/>
      <c r="Z42" s="50"/>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0"/>
      <c r="BW42" s="50"/>
      <c r="BX42" s="50"/>
      <c r="BY42" s="50"/>
      <c r="BZ42" s="50"/>
      <c r="CA42" s="50"/>
      <c r="CB42" s="50"/>
      <c r="CC42" s="50"/>
      <c r="CD42" s="50"/>
      <c r="CE42" s="50"/>
    </row>
    <row r="43" spans="1:83" s="18" customFormat="1" hidden="1" x14ac:dyDescent="0.3">
      <c r="A43" s="11"/>
      <c r="B43" s="11" t="s">
        <v>71</v>
      </c>
      <c r="C43" s="12"/>
      <c r="D43" s="45"/>
      <c r="E43" s="58" t="s">
        <v>17</v>
      </c>
      <c r="F43" s="59" t="s">
        <v>17</v>
      </c>
      <c r="G43" s="59"/>
      <c r="H43" s="59"/>
      <c r="I43" s="59" t="s">
        <v>17</v>
      </c>
      <c r="J43" s="59"/>
      <c r="K43" s="59"/>
      <c r="L43" s="60"/>
      <c r="M43" s="39"/>
      <c r="N43" s="28"/>
      <c r="O43" s="28"/>
      <c r="P43" s="28"/>
      <c r="Q43" s="29" t="s">
        <v>72</v>
      </c>
      <c r="R43" s="28"/>
      <c r="S43" s="17"/>
      <c r="T43" s="17"/>
      <c r="U43" s="17"/>
      <c r="V43" s="17"/>
    </row>
    <row r="44" spans="1:83" s="18" customFormat="1" x14ac:dyDescent="0.3">
      <c r="A44" s="10"/>
      <c r="B44" s="11"/>
      <c r="C44" s="25"/>
      <c r="D44" s="61"/>
      <c r="E44" s="61"/>
      <c r="F44" s="61"/>
      <c r="G44" s="61"/>
      <c r="H44" s="61"/>
      <c r="I44" s="61"/>
      <c r="J44" s="61"/>
      <c r="K44" s="61"/>
      <c r="L44" s="61"/>
      <c r="M44" s="28"/>
      <c r="N44" s="28"/>
      <c r="O44" s="28"/>
      <c r="P44" s="28"/>
      <c r="Q44" s="29"/>
      <c r="R44" s="28"/>
      <c r="S44" s="17"/>
      <c r="T44" s="17"/>
      <c r="U44" s="17"/>
      <c r="V44" s="17"/>
    </row>
    <row r="45" spans="1:83" s="18" customFormat="1" x14ac:dyDescent="0.3">
      <c r="A45" s="10"/>
      <c r="B45" s="11"/>
      <c r="C45" s="25"/>
      <c r="D45" s="11"/>
      <c r="E45" s="11"/>
      <c r="F45" s="11"/>
      <c r="G45" s="11"/>
      <c r="H45" s="11"/>
      <c r="I45" s="11"/>
      <c r="J45" s="11"/>
      <c r="K45" s="11"/>
      <c r="L45" s="11"/>
      <c r="M45" s="15"/>
      <c r="N45" s="15"/>
      <c r="O45" s="15"/>
      <c r="P45" s="15"/>
      <c r="Q45" s="16"/>
      <c r="R45" s="15"/>
      <c r="S45" s="17"/>
      <c r="T45" s="17"/>
      <c r="U45" s="17"/>
      <c r="V45" s="17"/>
    </row>
    <row r="46" spans="1:83" s="18" customFormat="1" x14ac:dyDescent="0.3">
      <c r="A46" s="10"/>
      <c r="B46" s="11"/>
      <c r="C46" s="25"/>
      <c r="D46" s="11"/>
      <c r="E46" s="11"/>
      <c r="F46" s="11"/>
      <c r="G46" s="11"/>
      <c r="H46" s="11"/>
      <c r="I46" s="11"/>
      <c r="J46" s="11"/>
      <c r="K46" s="11"/>
      <c r="L46" s="11"/>
      <c r="M46" s="15"/>
      <c r="N46" s="15"/>
      <c r="O46" s="15"/>
      <c r="P46" s="15"/>
      <c r="Q46" s="16"/>
      <c r="R46" s="15"/>
      <c r="S46" s="17"/>
      <c r="T46" s="17"/>
      <c r="U46" s="17"/>
      <c r="V46" s="17"/>
    </row>
    <row r="47" spans="1:83" s="63" customFormat="1" ht="10.199999999999999" x14ac:dyDescent="0.2">
      <c r="A47" s="62"/>
      <c r="C47" s="64"/>
      <c r="D47" s="65"/>
      <c r="E47" s="65"/>
      <c r="M47" s="15"/>
      <c r="N47" s="15"/>
      <c r="O47" s="15"/>
      <c r="P47" s="15"/>
      <c r="Q47" s="16"/>
      <c r="R47" s="15"/>
      <c r="S47" s="17"/>
      <c r="T47" s="17"/>
      <c r="U47" s="17"/>
      <c r="V47" s="17"/>
    </row>
    <row r="48" spans="1:83" s="63" customFormat="1" ht="10.199999999999999" x14ac:dyDescent="0.2">
      <c r="A48" s="62"/>
      <c r="C48" s="64"/>
      <c r="D48" s="65"/>
      <c r="E48" s="65"/>
      <c r="M48" s="15"/>
      <c r="N48" s="15"/>
      <c r="O48" s="15"/>
      <c r="P48" s="15"/>
      <c r="Q48" s="16"/>
      <c r="R48" s="15"/>
      <c r="S48" s="17"/>
      <c r="T48" s="17"/>
      <c r="U48" s="17"/>
      <c r="V48" s="17"/>
    </row>
  </sheetData>
  <mergeCells count="31">
    <mergeCell ref="H37:H41"/>
    <mergeCell ref="F16:F18"/>
    <mergeCell ref="G16:G18"/>
    <mergeCell ref="H16:H18"/>
    <mergeCell ref="C20:C35"/>
    <mergeCell ref="D20:D35"/>
    <mergeCell ref="E20:E35"/>
    <mergeCell ref="F21:F34"/>
    <mergeCell ref="G21:G34"/>
    <mergeCell ref="H21:H34"/>
    <mergeCell ref="C36:C42"/>
    <mergeCell ref="D36:D42"/>
    <mergeCell ref="E36:E42"/>
    <mergeCell ref="F37:F41"/>
    <mergeCell ref="G37:G41"/>
    <mergeCell ref="F9:G9"/>
    <mergeCell ref="I9:J9"/>
    <mergeCell ref="F10:G10"/>
    <mergeCell ref="I10:J10"/>
    <mergeCell ref="C12:C19"/>
    <mergeCell ref="D12:D19"/>
    <mergeCell ref="E12:E19"/>
    <mergeCell ref="F13:F15"/>
    <mergeCell ref="G13:G15"/>
    <mergeCell ref="H13:H15"/>
    <mergeCell ref="I8:L8"/>
    <mergeCell ref="D4:H4"/>
    <mergeCell ref="D6:E6"/>
    <mergeCell ref="F6:G6"/>
    <mergeCell ref="D8:E8"/>
    <mergeCell ref="F8:H8"/>
  </mergeCells>
  <dataValidations count="1">
    <dataValidation type="textLength" operator="lessThanOrEqual" allowBlank="1" showInputMessage="1" showErrorMessage="1" errorTitle="Ошибка" error="Допускается ввод не более 900 символов!" sqref="E12 E20 E36">
      <formula1>900</formula1>
    </dataValidation>
  </dataValidations>
  <printOptions horizontalCentered="1"/>
  <pageMargins left="0" right="0" top="0.74803149606299213" bottom="0.74803149606299213" header="0" footer="0"/>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3"/>
  <sheetViews>
    <sheetView topLeftCell="C3" zoomScaleNormal="100" workbookViewId="0">
      <selection activeCell="H49" sqref="H49"/>
    </sheetView>
  </sheetViews>
  <sheetFormatPr defaultColWidth="8.109375" defaultRowHeight="15" x14ac:dyDescent="0.3"/>
  <cols>
    <col min="1" max="1" width="5.6640625" style="66" hidden="1" customWidth="1"/>
    <col min="2" max="2" width="1.77734375" style="66" hidden="1" customWidth="1"/>
    <col min="3" max="3" width="3.33203125" style="66" customWidth="1"/>
    <col min="4" max="4" width="3.77734375" style="66" customWidth="1"/>
    <col min="5" max="5" width="36" style="66" customWidth="1"/>
    <col min="6" max="6" width="5.6640625" style="66" bestFit="1" customWidth="1"/>
    <col min="7" max="7" width="3.88671875" style="66" customWidth="1"/>
    <col min="8" max="8" width="5" style="66" customWidth="1"/>
    <col min="9" max="9" width="60.6640625" style="66" customWidth="1"/>
    <col min="10" max="10" width="6.21875" style="66" bestFit="1" customWidth="1"/>
    <col min="11" max="11" width="3.33203125" style="66" bestFit="1" customWidth="1"/>
    <col min="12" max="12" width="5.5546875" style="66" bestFit="1" customWidth="1"/>
    <col min="13" max="13" width="49" style="66" customWidth="1"/>
    <col min="14" max="15" width="8.109375" style="67"/>
    <col min="16" max="16" width="8.109375" style="68"/>
    <col min="17" max="38" width="8.109375" style="67"/>
    <col min="39" max="16384" width="8.109375" style="66"/>
  </cols>
  <sheetData>
    <row r="1" spans="1:38" hidden="1" x14ac:dyDescent="0.3"/>
    <row r="2" spans="1:38" hidden="1" x14ac:dyDescent="0.3"/>
    <row r="4" spans="1:38" ht="25.8" customHeight="1" x14ac:dyDescent="0.3">
      <c r="A4" s="140"/>
      <c r="B4" s="140"/>
      <c r="D4" s="214" t="s">
        <v>143</v>
      </c>
      <c r="E4" s="215"/>
      <c r="F4" s="215"/>
      <c r="G4" s="215"/>
      <c r="H4" s="215"/>
      <c r="I4" s="216"/>
      <c r="J4" s="67"/>
      <c r="K4" s="67"/>
      <c r="L4" s="67"/>
      <c r="M4" s="67"/>
    </row>
    <row r="5" spans="1:38" s="143" customFormat="1" ht="15.6" x14ac:dyDescent="0.3">
      <c r="A5" s="140"/>
      <c r="B5" s="140"/>
      <c r="C5" s="140"/>
      <c r="D5" s="217" t="s">
        <v>79</v>
      </c>
      <c r="E5" s="218"/>
      <c r="F5" s="218"/>
      <c r="G5" s="218"/>
      <c r="H5" s="218"/>
      <c r="I5" s="219"/>
      <c r="J5" s="141"/>
      <c r="K5" s="141"/>
      <c r="L5" s="141"/>
      <c r="M5" s="141"/>
      <c r="N5" s="141"/>
      <c r="O5" s="141"/>
      <c r="P5" s="142"/>
      <c r="Q5" s="141"/>
      <c r="R5" s="141"/>
      <c r="S5" s="141"/>
      <c r="T5" s="141"/>
      <c r="U5" s="141"/>
      <c r="V5" s="141"/>
      <c r="W5" s="141"/>
      <c r="X5" s="141"/>
      <c r="Y5" s="141"/>
      <c r="Z5" s="141"/>
      <c r="AA5" s="141"/>
      <c r="AB5" s="141"/>
      <c r="AC5" s="141"/>
      <c r="AD5" s="141"/>
      <c r="AE5" s="141"/>
      <c r="AF5" s="141"/>
      <c r="AG5" s="141"/>
      <c r="AH5" s="141"/>
      <c r="AI5" s="141"/>
      <c r="AJ5" s="141"/>
      <c r="AK5" s="141"/>
      <c r="AL5" s="141"/>
    </row>
    <row r="6" spans="1:38" s="145" customFormat="1" ht="15.6" hidden="1" x14ac:dyDescent="0.3">
      <c r="A6" s="220"/>
      <c r="B6" s="220"/>
      <c r="C6" s="220"/>
      <c r="D6" s="220"/>
      <c r="E6" s="220"/>
      <c r="F6" s="220"/>
      <c r="G6" s="144"/>
      <c r="H6" s="144"/>
      <c r="I6" s="144"/>
      <c r="J6" s="144"/>
      <c r="K6" s="144"/>
      <c r="N6" s="146"/>
      <c r="O6" s="146"/>
      <c r="P6" s="147"/>
      <c r="Q6" s="146"/>
      <c r="R6" s="146"/>
      <c r="S6" s="146"/>
      <c r="T6" s="146"/>
      <c r="U6" s="146"/>
      <c r="V6" s="146"/>
      <c r="W6" s="146"/>
      <c r="X6" s="146"/>
      <c r="Y6" s="146"/>
      <c r="Z6" s="146"/>
      <c r="AA6" s="146"/>
      <c r="AB6" s="146"/>
      <c r="AC6" s="146"/>
      <c r="AD6" s="146"/>
      <c r="AE6" s="146"/>
      <c r="AF6" s="146"/>
      <c r="AG6" s="146"/>
      <c r="AH6" s="146"/>
      <c r="AI6" s="146"/>
      <c r="AJ6" s="146"/>
      <c r="AK6" s="146"/>
      <c r="AL6" s="146"/>
    </row>
    <row r="7" spans="1:38" hidden="1" x14ac:dyDescent="0.3">
      <c r="A7" s="220"/>
      <c r="B7" s="220"/>
      <c r="C7" s="220"/>
      <c r="D7" s="220"/>
      <c r="E7" s="220"/>
      <c r="F7" s="220"/>
    </row>
    <row r="8" spans="1:38" hidden="1" x14ac:dyDescent="0.3">
      <c r="B8" s="213"/>
      <c r="C8" s="213"/>
      <c r="D8" s="213"/>
      <c r="E8" s="221"/>
      <c r="F8" s="221"/>
    </row>
    <row r="9" spans="1:38" hidden="1" x14ac:dyDescent="0.3">
      <c r="B9" s="213"/>
      <c r="C9" s="213"/>
      <c r="D9" s="213"/>
      <c r="E9" s="221"/>
      <c r="F9" s="221"/>
    </row>
    <row r="10" spans="1:38" hidden="1" x14ac:dyDescent="0.3">
      <c r="B10" s="213"/>
      <c r="C10" s="213"/>
      <c r="D10" s="213"/>
      <c r="E10" s="221"/>
      <c r="F10" s="221"/>
    </row>
    <row r="11" spans="1:38" hidden="1" x14ac:dyDescent="0.3">
      <c r="B11" s="213"/>
      <c r="C11" s="213"/>
      <c r="D11" s="213"/>
      <c r="E11" s="221"/>
      <c r="F11" s="221"/>
    </row>
    <row r="12" spans="1:38" hidden="1" x14ac:dyDescent="0.3">
      <c r="A12" s="148"/>
      <c r="B12" s="213"/>
      <c r="C12" s="213"/>
      <c r="D12" s="213"/>
      <c r="E12" s="139"/>
      <c r="F12" s="148"/>
      <c r="G12" s="139"/>
      <c r="H12" s="139"/>
      <c r="I12" s="148"/>
      <c r="J12" s="148"/>
      <c r="K12" s="139"/>
    </row>
    <row r="13" spans="1:38" hidden="1" x14ac:dyDescent="0.3">
      <c r="B13" s="213"/>
      <c r="C13" s="213"/>
      <c r="D13" s="213"/>
      <c r="E13" s="139"/>
      <c r="F13" s="149"/>
      <c r="G13" s="148"/>
      <c r="H13" s="148"/>
      <c r="I13" s="148"/>
      <c r="J13" s="148"/>
      <c r="K13" s="139"/>
    </row>
    <row r="14" spans="1:38" hidden="1" x14ac:dyDescent="0.3">
      <c r="B14" s="207"/>
      <c r="C14" s="207"/>
      <c r="D14" s="207"/>
      <c r="E14" s="150"/>
      <c r="F14" s="148"/>
      <c r="G14" s="148"/>
      <c r="H14" s="148"/>
      <c r="I14" s="148"/>
      <c r="J14" s="148"/>
      <c r="K14" s="139"/>
    </row>
    <row r="15" spans="1:38" hidden="1" x14ac:dyDescent="0.3"/>
    <row r="16" spans="1:38" hidden="1" x14ac:dyDescent="0.3"/>
    <row r="17" spans="1:38" s="143" customFormat="1" ht="15.6" x14ac:dyDescent="0.3">
      <c r="A17" s="151"/>
      <c r="B17" s="151"/>
      <c r="C17" s="151"/>
      <c r="D17" s="151"/>
      <c r="E17" s="151"/>
      <c r="F17" s="151"/>
      <c r="G17" s="151"/>
      <c r="H17" s="151"/>
      <c r="I17" s="151"/>
      <c r="J17" s="151"/>
      <c r="K17" s="151"/>
      <c r="L17" s="151"/>
      <c r="M17" s="145"/>
      <c r="N17" s="141"/>
      <c r="O17" s="141"/>
      <c r="P17" s="142"/>
      <c r="Q17" s="141"/>
      <c r="R17" s="141"/>
      <c r="S17" s="141"/>
      <c r="T17" s="141"/>
      <c r="U17" s="141"/>
      <c r="V17" s="141"/>
      <c r="W17" s="141"/>
      <c r="X17" s="141"/>
      <c r="Y17" s="141"/>
      <c r="Z17" s="141"/>
      <c r="AA17" s="141"/>
      <c r="AB17" s="141"/>
      <c r="AC17" s="141"/>
      <c r="AD17" s="141"/>
      <c r="AE17" s="141"/>
      <c r="AF17" s="141"/>
      <c r="AG17" s="141"/>
      <c r="AH17" s="141"/>
      <c r="AI17" s="141"/>
      <c r="AJ17" s="141"/>
      <c r="AK17" s="141"/>
      <c r="AL17" s="141"/>
    </row>
    <row r="18" spans="1:38" ht="23.4" customHeight="1" x14ac:dyDescent="0.3">
      <c r="A18" s="208"/>
      <c r="B18" s="148"/>
      <c r="C18" s="148"/>
      <c r="D18" s="209" t="s">
        <v>151</v>
      </c>
      <c r="E18" s="209"/>
      <c r="F18" s="210" t="s">
        <v>152</v>
      </c>
      <c r="G18" s="210"/>
      <c r="H18" s="210"/>
      <c r="I18" s="210"/>
      <c r="J18" s="210" t="s">
        <v>153</v>
      </c>
      <c r="K18" s="210"/>
      <c r="L18" s="210"/>
      <c r="M18" s="210"/>
    </row>
    <row r="19" spans="1:38" ht="22.8" x14ac:dyDescent="0.3">
      <c r="A19" s="208"/>
      <c r="B19" s="152"/>
      <c r="C19" s="153"/>
      <c r="D19" s="154" t="s">
        <v>8</v>
      </c>
      <c r="E19" s="154" t="s">
        <v>9</v>
      </c>
      <c r="F19" s="154" t="s">
        <v>154</v>
      </c>
      <c r="G19" s="211" t="s">
        <v>8</v>
      </c>
      <c r="H19" s="212"/>
      <c r="I19" s="154" t="s">
        <v>9</v>
      </c>
      <c r="J19" s="154" t="s">
        <v>154</v>
      </c>
      <c r="K19" s="211" t="s">
        <v>8</v>
      </c>
      <c r="L19" s="212"/>
      <c r="M19" s="154" t="s">
        <v>9</v>
      </c>
    </row>
    <row r="20" spans="1:38" s="158" customFormat="1" x14ac:dyDescent="0.3">
      <c r="A20" s="109"/>
      <c r="B20" s="109"/>
      <c r="C20" s="109"/>
      <c r="D20" s="155" t="s">
        <v>10</v>
      </c>
      <c r="E20" s="155" t="s">
        <v>11</v>
      </c>
      <c r="F20" s="155" t="s">
        <v>12</v>
      </c>
      <c r="G20" s="203" t="s">
        <v>13</v>
      </c>
      <c r="H20" s="204"/>
      <c r="I20" s="155" t="s">
        <v>14</v>
      </c>
      <c r="J20" s="155" t="s">
        <v>15</v>
      </c>
      <c r="K20" s="203" t="s">
        <v>16</v>
      </c>
      <c r="L20" s="204"/>
      <c r="M20" s="155" t="s">
        <v>155</v>
      </c>
      <c r="N20" s="156"/>
      <c r="O20" s="67"/>
      <c r="P20" s="157"/>
      <c r="Q20" s="156"/>
      <c r="R20" s="156"/>
      <c r="S20" s="156"/>
      <c r="T20" s="156"/>
      <c r="U20" s="156"/>
      <c r="V20" s="156"/>
      <c r="W20" s="156"/>
      <c r="X20" s="156"/>
      <c r="Y20" s="156"/>
      <c r="Z20" s="156"/>
      <c r="AA20" s="156"/>
      <c r="AB20" s="156"/>
      <c r="AC20" s="156"/>
      <c r="AD20" s="156"/>
      <c r="AE20" s="156"/>
      <c r="AF20" s="156"/>
      <c r="AG20" s="156"/>
      <c r="AH20" s="156"/>
      <c r="AI20" s="156"/>
      <c r="AJ20" s="156"/>
      <c r="AK20" s="156"/>
      <c r="AL20" s="156"/>
    </row>
    <row r="21" spans="1:38" hidden="1" x14ac:dyDescent="0.3">
      <c r="A21" s="159"/>
      <c r="B21" s="160"/>
      <c r="C21" s="160"/>
      <c r="D21" s="161"/>
      <c r="E21" s="35"/>
      <c r="F21" s="162"/>
      <c r="G21" s="35"/>
      <c r="H21" s="35"/>
      <c r="I21" s="162"/>
      <c r="J21" s="162"/>
      <c r="K21" s="37"/>
      <c r="L21" s="35"/>
      <c r="M21" s="163"/>
    </row>
    <row r="22" spans="1:38" ht="28.2" customHeight="1" x14ac:dyDescent="0.3">
      <c r="A22" s="69"/>
      <c r="B22" s="69"/>
      <c r="C22" s="12"/>
      <c r="D22" s="195" t="s">
        <v>10</v>
      </c>
      <c r="E22" s="196" t="s">
        <v>73</v>
      </c>
      <c r="F22" s="193" t="s">
        <v>4</v>
      </c>
      <c r="G22" s="199"/>
      <c r="H22" s="179">
        <v>1</v>
      </c>
      <c r="I22" s="201" t="s">
        <v>23</v>
      </c>
      <c r="J22" s="193" t="s">
        <v>4</v>
      </c>
      <c r="K22" s="164" t="s">
        <v>17</v>
      </c>
      <c r="L22" s="165" t="s">
        <v>10</v>
      </c>
      <c r="M22" s="166" t="s">
        <v>74</v>
      </c>
    </row>
    <row r="23" spans="1:38" hidden="1" x14ac:dyDescent="0.3">
      <c r="A23" s="69"/>
      <c r="B23" s="69"/>
      <c r="C23" s="30"/>
      <c r="D23" s="195"/>
      <c r="E23" s="197"/>
      <c r="F23" s="194"/>
      <c r="G23" s="200"/>
      <c r="H23" s="179"/>
      <c r="I23" s="202"/>
      <c r="J23" s="194"/>
      <c r="K23" s="45" t="s">
        <v>17</v>
      </c>
      <c r="L23" s="56"/>
      <c r="M23" s="167" t="s">
        <v>17</v>
      </c>
    </row>
    <row r="24" spans="1:38" s="158" customFormat="1" ht="183" customHeight="1" x14ac:dyDescent="0.3">
      <c r="A24" s="69"/>
      <c r="B24" s="69"/>
      <c r="C24" s="30"/>
      <c r="D24" s="195"/>
      <c r="E24" s="197"/>
      <c r="F24" s="194"/>
      <c r="G24" s="190"/>
      <c r="H24" s="179">
        <v>2</v>
      </c>
      <c r="I24" s="205" t="s">
        <v>33</v>
      </c>
      <c r="J24" s="193" t="s">
        <v>4</v>
      </c>
      <c r="K24" s="164" t="s">
        <v>17</v>
      </c>
      <c r="L24" s="165" t="s">
        <v>10</v>
      </c>
      <c r="M24" s="166" t="s">
        <v>75</v>
      </c>
      <c r="N24" s="67"/>
      <c r="O24" s="67"/>
      <c r="P24" s="67"/>
      <c r="Q24" s="67"/>
      <c r="R24" s="67"/>
      <c r="S24" s="67"/>
      <c r="T24" s="67"/>
      <c r="U24" s="68"/>
      <c r="V24" s="67"/>
      <c r="W24" s="67"/>
      <c r="X24" s="156"/>
      <c r="Y24" s="156"/>
      <c r="Z24" s="156"/>
      <c r="AA24" s="156"/>
      <c r="AB24" s="156"/>
      <c r="AC24" s="156"/>
      <c r="AD24" s="156"/>
      <c r="AE24" s="156"/>
      <c r="AF24" s="156"/>
      <c r="AG24" s="156"/>
      <c r="AH24" s="156"/>
      <c r="AI24" s="156"/>
      <c r="AJ24" s="156"/>
      <c r="AK24" s="156"/>
      <c r="AL24" s="156"/>
    </row>
    <row r="25" spans="1:38" s="158" customFormat="1" hidden="1" x14ac:dyDescent="0.3">
      <c r="A25" s="69"/>
      <c r="B25" s="69"/>
      <c r="C25" s="30"/>
      <c r="D25" s="195"/>
      <c r="E25" s="197"/>
      <c r="F25" s="194"/>
      <c r="G25" s="191"/>
      <c r="H25" s="179"/>
      <c r="I25" s="206"/>
      <c r="J25" s="194"/>
      <c r="K25" s="45" t="s">
        <v>17</v>
      </c>
      <c r="L25" s="56"/>
      <c r="M25" s="167" t="s">
        <v>17</v>
      </c>
      <c r="N25" s="67"/>
      <c r="O25" s="67"/>
      <c r="P25" s="67"/>
      <c r="Q25" s="67"/>
      <c r="R25" s="67"/>
      <c r="S25" s="67"/>
      <c r="T25" s="67"/>
      <c r="U25" s="68"/>
      <c r="V25" s="67"/>
      <c r="W25" s="67"/>
      <c r="X25" s="156"/>
      <c r="Y25" s="156"/>
      <c r="Z25" s="156"/>
      <c r="AA25" s="156"/>
      <c r="AB25" s="156"/>
      <c r="AC25" s="156"/>
      <c r="AD25" s="156"/>
      <c r="AE25" s="156"/>
      <c r="AF25" s="156"/>
      <c r="AG25" s="156"/>
      <c r="AH25" s="156"/>
      <c r="AI25" s="156"/>
      <c r="AJ25" s="156"/>
      <c r="AK25" s="156"/>
      <c r="AL25" s="156"/>
    </row>
    <row r="26" spans="1:38" s="158" customFormat="1" ht="45" customHeight="1" x14ac:dyDescent="0.3">
      <c r="A26" s="69"/>
      <c r="B26" s="69"/>
      <c r="C26" s="30"/>
      <c r="D26" s="195"/>
      <c r="E26" s="197"/>
      <c r="F26" s="194"/>
      <c r="G26" s="189"/>
      <c r="H26" s="179">
        <v>3</v>
      </c>
      <c r="I26" s="205" t="s">
        <v>70</v>
      </c>
      <c r="J26" s="193" t="s">
        <v>4</v>
      </c>
      <c r="K26" s="164" t="s">
        <v>17</v>
      </c>
      <c r="L26" s="165" t="s">
        <v>10</v>
      </c>
      <c r="M26" s="166" t="s">
        <v>76</v>
      </c>
      <c r="N26" s="67"/>
      <c r="O26" s="67"/>
      <c r="P26" s="67"/>
      <c r="Q26" s="67"/>
      <c r="R26" s="67"/>
      <c r="S26" s="67"/>
      <c r="T26" s="67"/>
      <c r="U26" s="68"/>
      <c r="V26" s="67"/>
      <c r="W26" s="67"/>
      <c r="X26" s="156"/>
      <c r="Y26" s="156"/>
      <c r="Z26" s="156"/>
      <c r="AA26" s="156"/>
      <c r="AB26" s="156"/>
      <c r="AC26" s="156"/>
      <c r="AD26" s="156"/>
      <c r="AE26" s="156"/>
      <c r="AF26" s="156"/>
      <c r="AG26" s="156"/>
      <c r="AH26" s="156"/>
      <c r="AI26" s="156"/>
      <c r="AJ26" s="156"/>
      <c r="AK26" s="156"/>
      <c r="AL26" s="156"/>
    </row>
    <row r="27" spans="1:38" s="158" customFormat="1" hidden="1" x14ac:dyDescent="0.3">
      <c r="A27" s="69"/>
      <c r="B27" s="69"/>
      <c r="C27" s="30"/>
      <c r="D27" s="195"/>
      <c r="E27" s="197"/>
      <c r="F27" s="194"/>
      <c r="G27" s="191"/>
      <c r="H27" s="179"/>
      <c r="I27" s="206"/>
      <c r="J27" s="194"/>
      <c r="K27" s="45" t="s">
        <v>17</v>
      </c>
      <c r="L27" s="56"/>
      <c r="M27" s="167" t="s">
        <v>17</v>
      </c>
      <c r="N27" s="67"/>
      <c r="O27" s="67"/>
      <c r="P27" s="67"/>
      <c r="Q27" s="67"/>
      <c r="R27" s="67"/>
      <c r="S27" s="67"/>
      <c r="T27" s="67"/>
      <c r="U27" s="68"/>
      <c r="V27" s="67"/>
      <c r="W27" s="67"/>
      <c r="X27" s="156"/>
      <c r="Y27" s="156"/>
      <c r="Z27" s="156"/>
      <c r="AA27" s="156"/>
      <c r="AB27" s="156"/>
      <c r="AC27" s="156"/>
      <c r="AD27" s="156"/>
      <c r="AE27" s="156"/>
      <c r="AF27" s="156"/>
      <c r="AG27" s="156"/>
      <c r="AH27" s="156"/>
      <c r="AI27" s="156"/>
      <c r="AJ27" s="156"/>
      <c r="AK27" s="156"/>
      <c r="AL27" s="156"/>
    </row>
    <row r="28" spans="1:38" ht="8.4" hidden="1" x14ac:dyDescent="0.3">
      <c r="A28" s="69"/>
      <c r="B28" s="69"/>
      <c r="C28" s="30"/>
      <c r="D28" s="195"/>
      <c r="E28" s="198"/>
      <c r="F28" s="194"/>
      <c r="G28" s="45"/>
      <c r="H28" s="56"/>
      <c r="I28" s="58" t="s">
        <v>17</v>
      </c>
      <c r="J28" s="56"/>
      <c r="K28" s="56" t="s">
        <v>17</v>
      </c>
      <c r="L28" s="56"/>
      <c r="M28" s="168"/>
    </row>
    <row r="29" spans="1:38" s="158" customFormat="1" ht="25.2" customHeight="1" x14ac:dyDescent="0.3">
      <c r="A29" s="69"/>
      <c r="B29" s="69"/>
      <c r="C29" s="12"/>
      <c r="D29" s="195" t="s">
        <v>11</v>
      </c>
      <c r="E29" s="196" t="s">
        <v>77</v>
      </c>
      <c r="F29" s="193" t="s">
        <v>4</v>
      </c>
      <c r="G29" s="199"/>
      <c r="H29" s="179">
        <v>1</v>
      </c>
      <c r="I29" s="201" t="s">
        <v>23</v>
      </c>
      <c r="J29" s="193" t="s">
        <v>4</v>
      </c>
      <c r="K29" s="164" t="s">
        <v>17</v>
      </c>
      <c r="L29" s="165" t="s">
        <v>10</v>
      </c>
      <c r="M29" s="166" t="s">
        <v>78</v>
      </c>
      <c r="N29" s="67"/>
      <c r="O29" s="67"/>
      <c r="P29" s="67"/>
      <c r="Q29" s="67"/>
      <c r="R29" s="67"/>
      <c r="S29" s="67"/>
      <c r="T29" s="67"/>
      <c r="U29" s="68"/>
      <c r="V29" s="67"/>
      <c r="W29" s="67"/>
      <c r="X29" s="156"/>
      <c r="Y29" s="156"/>
      <c r="Z29" s="156"/>
      <c r="AA29" s="156"/>
      <c r="AB29" s="156"/>
      <c r="AC29" s="156"/>
      <c r="AD29" s="156"/>
      <c r="AE29" s="156"/>
      <c r="AF29" s="156"/>
      <c r="AG29" s="156"/>
      <c r="AH29" s="156"/>
      <c r="AI29" s="156"/>
      <c r="AJ29" s="156"/>
      <c r="AK29" s="156"/>
      <c r="AL29" s="156"/>
    </row>
    <row r="30" spans="1:38" s="158" customFormat="1" hidden="1" x14ac:dyDescent="0.3">
      <c r="A30" s="69"/>
      <c r="B30" s="69"/>
      <c r="C30" s="30"/>
      <c r="D30" s="195"/>
      <c r="E30" s="197"/>
      <c r="F30" s="194"/>
      <c r="G30" s="200"/>
      <c r="H30" s="179"/>
      <c r="I30" s="202"/>
      <c r="J30" s="194"/>
      <c r="K30" s="45" t="s">
        <v>17</v>
      </c>
      <c r="L30" s="56"/>
      <c r="M30" s="167" t="s">
        <v>17</v>
      </c>
      <c r="N30" s="67"/>
      <c r="O30" s="67"/>
      <c r="P30" s="67"/>
      <c r="Q30" s="67"/>
      <c r="R30" s="67"/>
      <c r="S30" s="67"/>
      <c r="T30" s="67"/>
      <c r="U30" s="68"/>
      <c r="V30" s="67"/>
      <c r="W30" s="67"/>
      <c r="X30" s="156"/>
      <c r="Y30" s="156"/>
      <c r="Z30" s="156"/>
      <c r="AA30" s="156"/>
      <c r="AB30" s="156"/>
      <c r="AC30" s="156"/>
      <c r="AD30" s="156"/>
      <c r="AE30" s="156"/>
      <c r="AF30" s="156"/>
      <c r="AG30" s="156"/>
      <c r="AH30" s="156"/>
      <c r="AI30" s="156"/>
      <c r="AJ30" s="156"/>
      <c r="AK30" s="156"/>
      <c r="AL30" s="156"/>
    </row>
    <row r="31" spans="1:38" s="158" customFormat="1" hidden="1" x14ac:dyDescent="0.3">
      <c r="A31" s="69"/>
      <c r="B31" s="69"/>
      <c r="C31" s="30"/>
      <c r="D31" s="195"/>
      <c r="E31" s="198"/>
      <c r="F31" s="194"/>
      <c r="G31" s="45"/>
      <c r="H31" s="56" t="s">
        <v>17</v>
      </c>
      <c r="I31" s="58" t="s">
        <v>17</v>
      </c>
      <c r="J31" s="56"/>
      <c r="K31" s="56" t="s">
        <v>17</v>
      </c>
      <c r="L31" s="56"/>
      <c r="M31" s="168"/>
      <c r="N31" s="67"/>
      <c r="O31" s="67"/>
      <c r="P31" s="67"/>
      <c r="Q31" s="67"/>
      <c r="R31" s="67"/>
      <c r="S31" s="67"/>
      <c r="T31" s="67"/>
      <c r="U31" s="68"/>
      <c r="V31" s="67"/>
      <c r="W31" s="67"/>
      <c r="X31" s="156"/>
      <c r="Y31" s="156"/>
      <c r="Z31" s="156"/>
      <c r="AA31" s="156"/>
      <c r="AB31" s="156"/>
      <c r="AC31" s="156"/>
      <c r="AD31" s="156"/>
      <c r="AE31" s="156"/>
      <c r="AF31" s="156"/>
      <c r="AG31" s="156"/>
      <c r="AH31" s="156"/>
      <c r="AI31" s="156"/>
      <c r="AJ31" s="156"/>
      <c r="AK31" s="156"/>
      <c r="AL31" s="156"/>
    </row>
    <row r="32" spans="1:38" hidden="1" x14ac:dyDescent="0.3">
      <c r="A32" s="169"/>
      <c r="B32" s="170"/>
      <c r="C32" s="178"/>
      <c r="D32" s="45"/>
      <c r="E32" s="171" t="s">
        <v>17</v>
      </c>
      <c r="F32" s="56"/>
      <c r="G32" s="56"/>
      <c r="H32" s="56"/>
      <c r="I32" s="56"/>
      <c r="J32" s="56"/>
      <c r="K32" s="56" t="s">
        <v>17</v>
      </c>
      <c r="L32" s="56"/>
      <c r="M32" s="168"/>
    </row>
    <row r="33" spans="3:13" x14ac:dyDescent="0.3">
      <c r="C33" s="178"/>
      <c r="D33" s="172"/>
      <c r="E33" s="172"/>
      <c r="F33" s="172"/>
      <c r="G33" s="172"/>
      <c r="H33" s="172"/>
      <c r="I33" s="172"/>
      <c r="J33" s="172"/>
      <c r="K33" s="172" t="s">
        <v>17</v>
      </c>
      <c r="L33" s="172"/>
      <c r="M33" s="172"/>
    </row>
  </sheetData>
  <mergeCells count="45">
    <mergeCell ref="B13:D13"/>
    <mergeCell ref="D4:I4"/>
    <mergeCell ref="D5:I5"/>
    <mergeCell ref="A6:F7"/>
    <mergeCell ref="B8:D8"/>
    <mergeCell ref="E8:F8"/>
    <mergeCell ref="B9:D9"/>
    <mergeCell ref="E9:F9"/>
    <mergeCell ref="B10:D10"/>
    <mergeCell ref="E10:F10"/>
    <mergeCell ref="B11:D11"/>
    <mergeCell ref="E11:F11"/>
    <mergeCell ref="B12:D12"/>
    <mergeCell ref="B14:D14"/>
    <mergeCell ref="A18:A19"/>
    <mergeCell ref="D18:E18"/>
    <mergeCell ref="F18:I18"/>
    <mergeCell ref="J18:M18"/>
    <mergeCell ref="G19:H19"/>
    <mergeCell ref="K19:L19"/>
    <mergeCell ref="G20:H20"/>
    <mergeCell ref="K20:L20"/>
    <mergeCell ref="D22:D28"/>
    <mergeCell ref="E22:E28"/>
    <mergeCell ref="F22:F28"/>
    <mergeCell ref="G22:G23"/>
    <mergeCell ref="H22:H23"/>
    <mergeCell ref="I22:I23"/>
    <mergeCell ref="J22:J23"/>
    <mergeCell ref="G24:G25"/>
    <mergeCell ref="H24:H25"/>
    <mergeCell ref="I24:I25"/>
    <mergeCell ref="J24:J25"/>
    <mergeCell ref="G26:G27"/>
    <mergeCell ref="H26:H27"/>
    <mergeCell ref="I26:I27"/>
    <mergeCell ref="J26:J27"/>
    <mergeCell ref="J29:J30"/>
    <mergeCell ref="C32:C33"/>
    <mergeCell ref="D29:D31"/>
    <mergeCell ref="E29:E31"/>
    <mergeCell ref="F29:F31"/>
    <mergeCell ref="G29:G30"/>
    <mergeCell ref="H29:H30"/>
    <mergeCell ref="I29:I30"/>
  </mergeCell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3"/>
  <sheetViews>
    <sheetView view="pageBreakPreview" topLeftCell="C4" zoomScale="60" zoomScaleNormal="65" workbookViewId="0">
      <selection activeCell="F44" sqref="F44"/>
    </sheetView>
  </sheetViews>
  <sheetFormatPr defaultColWidth="9.44140625" defaultRowHeight="15" x14ac:dyDescent="0.3"/>
  <cols>
    <col min="1" max="1" width="8.109375" style="10" hidden="1" customWidth="1"/>
    <col min="2" max="2" width="8.109375" style="11" hidden="1" customWidth="1"/>
    <col min="3" max="3" width="3.33203125" style="78" customWidth="1"/>
    <col min="4" max="4" width="8.6640625" style="11" customWidth="1"/>
    <col min="5" max="5" width="66.21875" style="11" customWidth="1"/>
    <col min="6" max="6" width="73.5546875" style="11" customWidth="1"/>
    <col min="7" max="7" width="103.109375" style="11" customWidth="1"/>
    <col min="8" max="8" width="83" style="41" customWidth="1"/>
    <col min="9" max="17" width="9.44140625" style="11"/>
    <col min="18" max="18" width="9.44140625" style="71"/>
    <col min="19" max="16384" width="9.44140625" style="11"/>
  </cols>
  <sheetData>
    <row r="1" spans="3:21" s="41" customFormat="1" ht="15" hidden="1" customHeight="1" x14ac:dyDescent="0.3">
      <c r="C1" s="70"/>
      <c r="G1" s="41">
        <v>4</v>
      </c>
      <c r="R1" s="49"/>
    </row>
    <row r="2" spans="3:21" s="41" customFormat="1" ht="15" hidden="1" customHeight="1" x14ac:dyDescent="0.3">
      <c r="C2" s="70"/>
      <c r="R2" s="49"/>
    </row>
    <row r="3" spans="3:21" s="41" customFormat="1" ht="15" hidden="1" customHeight="1" x14ac:dyDescent="0.3">
      <c r="C3" s="70"/>
      <c r="R3" s="49"/>
    </row>
    <row r="4" spans="3:21" ht="11.25" customHeight="1" x14ac:dyDescent="0.3">
      <c r="C4" s="30"/>
      <c r="D4" s="13"/>
      <c r="E4" s="13"/>
      <c r="F4" s="13"/>
      <c r="G4" s="13"/>
    </row>
    <row r="5" spans="3:21" x14ac:dyDescent="0.3">
      <c r="C5" s="30"/>
      <c r="D5" s="225" t="s">
        <v>80</v>
      </c>
      <c r="E5" s="225"/>
      <c r="F5" s="225"/>
      <c r="G5" s="225"/>
      <c r="H5" s="72"/>
    </row>
    <row r="6" spans="3:21" ht="15" customHeight="1" x14ac:dyDescent="0.3">
      <c r="C6" s="30"/>
      <c r="D6" s="226" t="s">
        <v>79</v>
      </c>
      <c r="E6" s="226"/>
      <c r="F6" s="226"/>
      <c r="G6" s="226"/>
      <c r="H6" s="72"/>
    </row>
    <row r="7" spans="3:21" s="73" customFormat="1" x14ac:dyDescent="0.3">
      <c r="D7" s="74"/>
      <c r="E7" s="75"/>
      <c r="F7" s="75"/>
      <c r="G7" s="75"/>
      <c r="U7" s="76"/>
    </row>
    <row r="8" spans="3:21" s="69" customFormat="1" x14ac:dyDescent="0.3">
      <c r="C8" s="50">
        <v>22</v>
      </c>
      <c r="D8" s="222" t="s">
        <v>81</v>
      </c>
      <c r="E8" s="223"/>
      <c r="F8" s="223"/>
      <c r="G8" s="224"/>
      <c r="U8" s="77"/>
    </row>
    <row r="9" spans="3:21" ht="11.25" customHeight="1" x14ac:dyDescent="0.3">
      <c r="D9" s="227" t="s">
        <v>82</v>
      </c>
      <c r="E9" s="227"/>
      <c r="F9" s="227"/>
      <c r="G9" s="228" t="s">
        <v>83</v>
      </c>
    </row>
    <row r="10" spans="3:21" ht="11.25" customHeight="1" x14ac:dyDescent="0.3">
      <c r="D10" s="81" t="s">
        <v>8</v>
      </c>
      <c r="E10" s="79" t="s">
        <v>84</v>
      </c>
      <c r="F10" s="80" t="s">
        <v>85</v>
      </c>
      <c r="G10" s="229"/>
    </row>
    <row r="11" spans="3:21" ht="10.199999999999999" customHeight="1" x14ac:dyDescent="0.3">
      <c r="D11" s="82" t="s">
        <v>10</v>
      </c>
      <c r="E11" s="83">
        <v>2</v>
      </c>
      <c r="F11" s="84">
        <v>3</v>
      </c>
      <c r="G11" s="85">
        <v>4</v>
      </c>
    </row>
    <row r="12" spans="3:21" ht="13.2" customHeight="1" x14ac:dyDescent="0.3">
      <c r="D12" s="86">
        <v>1</v>
      </c>
      <c r="E12" s="87" t="s">
        <v>86</v>
      </c>
      <c r="F12" s="121" t="s">
        <v>119</v>
      </c>
      <c r="G12" s="88" t="s">
        <v>87</v>
      </c>
    </row>
    <row r="13" spans="3:21" ht="13.2" customHeight="1" x14ac:dyDescent="0.3">
      <c r="D13" s="86" t="s">
        <v>88</v>
      </c>
      <c r="E13" s="87" t="s">
        <v>89</v>
      </c>
      <c r="F13" s="121" t="s">
        <v>74</v>
      </c>
      <c r="G13" s="89" t="s">
        <v>90</v>
      </c>
    </row>
    <row r="14" spans="3:21" ht="13.2" customHeight="1" x14ac:dyDescent="0.3">
      <c r="D14" s="86" t="s">
        <v>91</v>
      </c>
      <c r="E14" s="87" t="s">
        <v>92</v>
      </c>
      <c r="F14" s="121" t="s">
        <v>73</v>
      </c>
      <c r="G14" s="88" t="s">
        <v>93</v>
      </c>
    </row>
    <row r="15" spans="3:21" ht="13.2" customHeight="1" x14ac:dyDescent="0.3">
      <c r="D15" s="86" t="s">
        <v>94</v>
      </c>
      <c r="E15" s="87" t="s">
        <v>95</v>
      </c>
      <c r="F15" s="90" t="s">
        <v>96</v>
      </c>
      <c r="G15" s="89"/>
    </row>
    <row r="16" spans="3:21" ht="13.8" customHeight="1" x14ac:dyDescent="0.3">
      <c r="D16" s="91" t="str">
        <f>D15&amp;".1"</f>
        <v>4.1.1</v>
      </c>
      <c r="E16" s="92" t="s">
        <v>97</v>
      </c>
      <c r="F16" s="121" t="s">
        <v>120</v>
      </c>
      <c r="G16" s="88" t="s">
        <v>98</v>
      </c>
    </row>
    <row r="17" spans="3:21" ht="12" customHeight="1" x14ac:dyDescent="0.3">
      <c r="D17" s="86" t="s">
        <v>99</v>
      </c>
      <c r="E17" s="93" t="s">
        <v>100</v>
      </c>
      <c r="F17" s="121" t="s">
        <v>26</v>
      </c>
      <c r="G17" s="94" t="s">
        <v>101</v>
      </c>
    </row>
    <row r="18" spans="3:21" ht="10.8" customHeight="1" x14ac:dyDescent="0.3">
      <c r="D18" s="86" t="s">
        <v>102</v>
      </c>
      <c r="E18" s="95" t="s">
        <v>103</v>
      </c>
      <c r="F18" s="121" t="s">
        <v>28</v>
      </c>
      <c r="G18" s="96" t="s">
        <v>104</v>
      </c>
    </row>
    <row r="19" spans="3:21" ht="10.199999999999999" customHeight="1" x14ac:dyDescent="0.3">
      <c r="D19" s="86" t="s">
        <v>105</v>
      </c>
      <c r="E19" s="93" t="s">
        <v>100</v>
      </c>
      <c r="F19" s="121" t="s">
        <v>29</v>
      </c>
      <c r="G19" s="94" t="s">
        <v>101</v>
      </c>
    </row>
    <row r="20" spans="3:21" ht="11.4" customHeight="1" x14ac:dyDescent="0.3">
      <c r="D20" s="86" t="s">
        <v>106</v>
      </c>
      <c r="E20" s="95" t="s">
        <v>103</v>
      </c>
      <c r="F20" s="121" t="s">
        <v>32</v>
      </c>
      <c r="G20" s="96" t="s">
        <v>104</v>
      </c>
    </row>
    <row r="21" spans="3:21" s="73" customFormat="1" ht="6" customHeight="1" x14ac:dyDescent="0.3">
      <c r="D21" s="74"/>
      <c r="E21" s="75"/>
      <c r="F21" s="75"/>
      <c r="G21" s="75"/>
      <c r="U21" s="76"/>
    </row>
    <row r="22" spans="3:21" s="69" customFormat="1" x14ac:dyDescent="0.3">
      <c r="C22" s="50">
        <v>24</v>
      </c>
      <c r="D22" s="222" t="s">
        <v>81</v>
      </c>
      <c r="E22" s="223"/>
      <c r="F22" s="223"/>
      <c r="G22" s="224"/>
      <c r="U22" s="77"/>
    </row>
    <row r="23" spans="3:21" ht="11.4" customHeight="1" x14ac:dyDescent="0.3">
      <c r="D23" s="227" t="s">
        <v>82</v>
      </c>
      <c r="E23" s="227"/>
      <c r="F23" s="227"/>
      <c r="G23" s="228" t="s">
        <v>83</v>
      </c>
    </row>
    <row r="24" spans="3:21" ht="11.25" customHeight="1" x14ac:dyDescent="0.3">
      <c r="D24" s="81" t="s">
        <v>8</v>
      </c>
      <c r="E24" s="79" t="s">
        <v>84</v>
      </c>
      <c r="F24" s="80" t="s">
        <v>85</v>
      </c>
      <c r="G24" s="229"/>
    </row>
    <row r="25" spans="3:21" ht="8.4" customHeight="1" x14ac:dyDescent="0.3">
      <c r="D25" s="82" t="s">
        <v>10</v>
      </c>
      <c r="E25" s="83">
        <v>2</v>
      </c>
      <c r="F25" s="84">
        <v>3</v>
      </c>
      <c r="G25" s="85">
        <v>4</v>
      </c>
    </row>
    <row r="26" spans="3:21" ht="13.2" customHeight="1" x14ac:dyDescent="0.3">
      <c r="D26" s="86">
        <v>1</v>
      </c>
      <c r="E26" s="87" t="s">
        <v>86</v>
      </c>
      <c r="F26" s="121" t="s">
        <v>119</v>
      </c>
      <c r="G26" s="88" t="s">
        <v>87</v>
      </c>
    </row>
    <row r="27" spans="3:21" ht="12.6" customHeight="1" x14ac:dyDescent="0.3">
      <c r="D27" s="86" t="s">
        <v>88</v>
      </c>
      <c r="E27" s="87" t="s">
        <v>89</v>
      </c>
      <c r="F27" s="121" t="s">
        <v>75</v>
      </c>
      <c r="G27" s="88" t="s">
        <v>90</v>
      </c>
    </row>
    <row r="28" spans="3:21" ht="13.2" customHeight="1" x14ac:dyDescent="0.3">
      <c r="D28" s="86" t="s">
        <v>91</v>
      </c>
      <c r="E28" s="87" t="s">
        <v>92</v>
      </c>
      <c r="F28" s="121" t="s">
        <v>73</v>
      </c>
      <c r="G28" s="88" t="s">
        <v>93</v>
      </c>
    </row>
    <row r="29" spans="3:21" ht="13.2" customHeight="1" x14ac:dyDescent="0.3">
      <c r="D29" s="86" t="s">
        <v>94</v>
      </c>
      <c r="E29" s="87" t="s">
        <v>95</v>
      </c>
      <c r="F29" s="121" t="s">
        <v>96</v>
      </c>
      <c r="G29" s="88"/>
    </row>
    <row r="30" spans="3:21" ht="12.6" customHeight="1" x14ac:dyDescent="0.3">
      <c r="D30" s="91" t="str">
        <f>D29&amp;".1"</f>
        <v>4.1.1</v>
      </c>
      <c r="E30" s="92" t="s">
        <v>97</v>
      </c>
      <c r="F30" s="121" t="s">
        <v>120</v>
      </c>
      <c r="G30" s="88" t="s">
        <v>98</v>
      </c>
    </row>
    <row r="31" spans="3:21" ht="13.2" customHeight="1" x14ac:dyDescent="0.3">
      <c r="D31" s="86" t="s">
        <v>99</v>
      </c>
      <c r="E31" s="93" t="s">
        <v>100</v>
      </c>
      <c r="F31" s="121" t="s">
        <v>29</v>
      </c>
      <c r="G31" s="94" t="s">
        <v>101</v>
      </c>
    </row>
    <row r="32" spans="3:21" ht="14.4" customHeight="1" x14ac:dyDescent="0.3">
      <c r="D32" s="86" t="s">
        <v>102</v>
      </c>
      <c r="E32" s="95" t="s">
        <v>103</v>
      </c>
      <c r="F32" s="121" t="s">
        <v>36</v>
      </c>
      <c r="G32" s="96" t="s">
        <v>104</v>
      </c>
    </row>
    <row r="33" spans="3:21" ht="14.4" customHeight="1" x14ac:dyDescent="0.3">
      <c r="D33" s="86" t="s">
        <v>107</v>
      </c>
      <c r="E33" s="95" t="s">
        <v>103</v>
      </c>
      <c r="F33" s="121" t="s">
        <v>39</v>
      </c>
      <c r="G33" s="96" t="s">
        <v>104</v>
      </c>
    </row>
    <row r="34" spans="3:21" ht="14.4" customHeight="1" x14ac:dyDescent="0.3">
      <c r="D34" s="86" t="s">
        <v>108</v>
      </c>
      <c r="E34" s="95" t="s">
        <v>103</v>
      </c>
      <c r="F34" s="121" t="s">
        <v>42</v>
      </c>
      <c r="G34" s="96" t="s">
        <v>104</v>
      </c>
    </row>
    <row r="35" spans="3:21" ht="14.4" customHeight="1" x14ac:dyDescent="0.3">
      <c r="D35" s="86" t="s">
        <v>109</v>
      </c>
      <c r="E35" s="95" t="s">
        <v>103</v>
      </c>
      <c r="F35" s="121" t="s">
        <v>45</v>
      </c>
      <c r="G35" s="96" t="s">
        <v>104</v>
      </c>
    </row>
    <row r="36" spans="3:21" ht="14.4" customHeight="1" x14ac:dyDescent="0.3">
      <c r="D36" s="86" t="s">
        <v>110</v>
      </c>
      <c r="E36" s="95" t="s">
        <v>103</v>
      </c>
      <c r="F36" s="121" t="s">
        <v>48</v>
      </c>
      <c r="G36" s="96" t="s">
        <v>104</v>
      </c>
    </row>
    <row r="37" spans="3:21" ht="14.4" customHeight="1" x14ac:dyDescent="0.3">
      <c r="D37" s="86" t="s">
        <v>111</v>
      </c>
      <c r="E37" s="95" t="s">
        <v>103</v>
      </c>
      <c r="F37" s="121" t="s">
        <v>51</v>
      </c>
      <c r="G37" s="96" t="s">
        <v>104</v>
      </c>
    </row>
    <row r="38" spans="3:21" ht="14.4" customHeight="1" x14ac:dyDescent="0.3">
      <c r="D38" s="86" t="s">
        <v>112</v>
      </c>
      <c r="E38" s="95" t="s">
        <v>103</v>
      </c>
      <c r="F38" s="121" t="s">
        <v>54</v>
      </c>
      <c r="G38" s="96" t="s">
        <v>104</v>
      </c>
    </row>
    <row r="39" spans="3:21" ht="14.4" customHeight="1" x14ac:dyDescent="0.3">
      <c r="D39" s="86" t="s">
        <v>113</v>
      </c>
      <c r="E39" s="95" t="s">
        <v>103</v>
      </c>
      <c r="F39" s="121" t="s">
        <v>57</v>
      </c>
      <c r="G39" s="96" t="s">
        <v>104</v>
      </c>
    </row>
    <row r="40" spans="3:21" ht="14.4" customHeight="1" x14ac:dyDescent="0.3">
      <c r="D40" s="86" t="s">
        <v>114</v>
      </c>
      <c r="E40" s="95" t="s">
        <v>103</v>
      </c>
      <c r="F40" s="121" t="s">
        <v>60</v>
      </c>
      <c r="G40" s="96" t="s">
        <v>104</v>
      </c>
    </row>
    <row r="41" spans="3:21" ht="14.4" customHeight="1" x14ac:dyDescent="0.3">
      <c r="D41" s="86" t="s">
        <v>115</v>
      </c>
      <c r="E41" s="95" t="s">
        <v>103</v>
      </c>
      <c r="F41" s="121" t="s">
        <v>63</v>
      </c>
      <c r="G41" s="96" t="s">
        <v>104</v>
      </c>
    </row>
    <row r="42" spans="3:21" ht="14.4" customHeight="1" x14ac:dyDescent="0.3">
      <c r="D42" s="86" t="s">
        <v>116</v>
      </c>
      <c r="E42" s="95" t="s">
        <v>103</v>
      </c>
      <c r="F42" s="121" t="s">
        <v>66</v>
      </c>
      <c r="G42" s="96" t="s">
        <v>104</v>
      </c>
    </row>
    <row r="43" spans="3:21" ht="14.4" customHeight="1" x14ac:dyDescent="0.3">
      <c r="D43" s="86" t="s">
        <v>117</v>
      </c>
      <c r="E43" s="95" t="s">
        <v>103</v>
      </c>
      <c r="F43" s="121" t="s">
        <v>69</v>
      </c>
      <c r="G43" s="96" t="s">
        <v>104</v>
      </c>
    </row>
    <row r="44" spans="3:21" s="73" customFormat="1" ht="4.8" customHeight="1" x14ac:dyDescent="0.3">
      <c r="D44" s="74"/>
      <c r="E44" s="75"/>
      <c r="F44" s="75"/>
      <c r="G44" s="75"/>
      <c r="U44" s="76"/>
    </row>
    <row r="45" spans="3:21" s="69" customFormat="1" x14ac:dyDescent="0.3">
      <c r="C45" s="50">
        <v>26</v>
      </c>
      <c r="D45" s="222" t="s">
        <v>81</v>
      </c>
      <c r="E45" s="223"/>
      <c r="F45" s="223"/>
      <c r="G45" s="224"/>
      <c r="U45" s="77"/>
    </row>
    <row r="46" spans="3:21" ht="11.25" customHeight="1" x14ac:dyDescent="0.3">
      <c r="D46" s="227" t="s">
        <v>82</v>
      </c>
      <c r="E46" s="227"/>
      <c r="F46" s="227"/>
      <c r="G46" s="228" t="s">
        <v>83</v>
      </c>
    </row>
    <row r="47" spans="3:21" ht="11.25" customHeight="1" x14ac:dyDescent="0.3">
      <c r="D47" s="81" t="s">
        <v>8</v>
      </c>
      <c r="E47" s="79" t="s">
        <v>84</v>
      </c>
      <c r="F47" s="80" t="s">
        <v>85</v>
      </c>
      <c r="G47" s="229"/>
    </row>
    <row r="48" spans="3:21" ht="12" customHeight="1" x14ac:dyDescent="0.3">
      <c r="D48" s="82" t="s">
        <v>10</v>
      </c>
      <c r="E48" s="83">
        <v>2</v>
      </c>
      <c r="F48" s="84">
        <v>3</v>
      </c>
      <c r="G48" s="85">
        <v>4</v>
      </c>
    </row>
    <row r="49" spans="3:21" x14ac:dyDescent="0.3">
      <c r="D49" s="86">
        <v>1</v>
      </c>
      <c r="E49" s="87" t="s">
        <v>86</v>
      </c>
      <c r="F49" s="121" t="s">
        <v>119</v>
      </c>
      <c r="G49" s="88" t="s">
        <v>87</v>
      </c>
    </row>
    <row r="50" spans="3:21" ht="19.2" customHeight="1" x14ac:dyDescent="0.3">
      <c r="D50" s="86" t="s">
        <v>88</v>
      </c>
      <c r="E50" s="87" t="s">
        <v>89</v>
      </c>
      <c r="F50" s="121" t="s">
        <v>76</v>
      </c>
      <c r="G50" s="89" t="s">
        <v>90</v>
      </c>
    </row>
    <row r="51" spans="3:21" ht="14.4" customHeight="1" x14ac:dyDescent="0.3">
      <c r="D51" s="86" t="s">
        <v>91</v>
      </c>
      <c r="E51" s="87" t="s">
        <v>92</v>
      </c>
      <c r="F51" s="121" t="s">
        <v>73</v>
      </c>
      <c r="G51" s="88" t="s">
        <v>93</v>
      </c>
    </row>
    <row r="52" spans="3:21" ht="12" customHeight="1" x14ac:dyDescent="0.3">
      <c r="D52" s="86" t="s">
        <v>94</v>
      </c>
      <c r="E52" s="87" t="s">
        <v>95</v>
      </c>
      <c r="F52" s="90" t="s">
        <v>96</v>
      </c>
      <c r="G52" s="89"/>
    </row>
    <row r="53" spans="3:21" ht="12.6" customHeight="1" x14ac:dyDescent="0.3">
      <c r="D53" s="91" t="str">
        <f>D52&amp;".1"</f>
        <v>4.1.1</v>
      </c>
      <c r="E53" s="92" t="s">
        <v>97</v>
      </c>
      <c r="F53" s="121" t="s">
        <v>120</v>
      </c>
      <c r="G53" s="88" t="s">
        <v>98</v>
      </c>
    </row>
    <row r="54" spans="3:21" ht="12" customHeight="1" x14ac:dyDescent="0.3">
      <c r="D54" s="86" t="s">
        <v>99</v>
      </c>
      <c r="E54" s="93" t="s">
        <v>100</v>
      </c>
      <c r="F54" s="121" t="s">
        <v>29</v>
      </c>
      <c r="G54" s="94" t="s">
        <v>101</v>
      </c>
    </row>
    <row r="55" spans="3:21" ht="14.4" customHeight="1" x14ac:dyDescent="0.3">
      <c r="D55" s="86" t="s">
        <v>102</v>
      </c>
      <c r="E55" s="95" t="s">
        <v>103</v>
      </c>
      <c r="F55" s="121" t="s">
        <v>36</v>
      </c>
      <c r="G55" s="96" t="s">
        <v>104</v>
      </c>
    </row>
    <row r="56" spans="3:21" ht="14.4" customHeight="1" x14ac:dyDescent="0.3">
      <c r="D56" s="86" t="s">
        <v>107</v>
      </c>
      <c r="E56" s="95" t="s">
        <v>103</v>
      </c>
      <c r="F56" s="121" t="s">
        <v>42</v>
      </c>
      <c r="G56" s="96" t="s">
        <v>104</v>
      </c>
    </row>
    <row r="57" spans="3:21" ht="14.4" customHeight="1" x14ac:dyDescent="0.3">
      <c r="D57" s="86" t="s">
        <v>108</v>
      </c>
      <c r="E57" s="95" t="s">
        <v>103</v>
      </c>
      <c r="F57" s="121" t="s">
        <v>69</v>
      </c>
      <c r="G57" s="96" t="s">
        <v>104</v>
      </c>
    </row>
    <row r="58" spans="3:21" s="73" customFormat="1" ht="9" customHeight="1" x14ac:dyDescent="0.3">
      <c r="D58" s="74"/>
      <c r="E58" s="75"/>
      <c r="F58" s="75"/>
      <c r="G58" s="75"/>
      <c r="U58" s="76"/>
    </row>
    <row r="59" spans="3:21" s="69" customFormat="1" x14ac:dyDescent="0.3">
      <c r="C59" s="50">
        <v>29</v>
      </c>
      <c r="D59" s="222" t="s">
        <v>81</v>
      </c>
      <c r="E59" s="223"/>
      <c r="F59" s="223"/>
      <c r="G59" s="224"/>
      <c r="U59" s="77"/>
    </row>
    <row r="60" spans="3:21" ht="11.25" customHeight="1" x14ac:dyDescent="0.3">
      <c r="D60" s="227" t="s">
        <v>82</v>
      </c>
      <c r="E60" s="227"/>
      <c r="F60" s="227"/>
      <c r="G60" s="228" t="s">
        <v>83</v>
      </c>
    </row>
    <row r="61" spans="3:21" ht="11.25" customHeight="1" x14ac:dyDescent="0.3">
      <c r="D61" s="81" t="s">
        <v>8</v>
      </c>
      <c r="E61" s="79" t="s">
        <v>84</v>
      </c>
      <c r="F61" s="80" t="s">
        <v>85</v>
      </c>
      <c r="G61" s="229"/>
    </row>
    <row r="62" spans="3:21" ht="9" customHeight="1" x14ac:dyDescent="0.3">
      <c r="D62" s="82" t="s">
        <v>10</v>
      </c>
      <c r="E62" s="83">
        <v>2</v>
      </c>
      <c r="F62" s="84">
        <v>3</v>
      </c>
      <c r="G62" s="85">
        <v>4</v>
      </c>
    </row>
    <row r="63" spans="3:21" x14ac:dyDescent="0.3">
      <c r="D63" s="86">
        <v>1</v>
      </c>
      <c r="E63" s="87" t="s">
        <v>86</v>
      </c>
      <c r="F63" s="121" t="s">
        <v>119</v>
      </c>
      <c r="G63" s="88" t="s">
        <v>87</v>
      </c>
    </row>
    <row r="64" spans="3:21" ht="10.199999999999999" customHeight="1" x14ac:dyDescent="0.3">
      <c r="D64" s="86" t="s">
        <v>88</v>
      </c>
      <c r="E64" s="87" t="s">
        <v>89</v>
      </c>
      <c r="F64" s="121" t="s">
        <v>78</v>
      </c>
      <c r="G64" s="89" t="s">
        <v>90</v>
      </c>
    </row>
    <row r="65" spans="4:7" ht="12.6" customHeight="1" x14ac:dyDescent="0.3">
      <c r="D65" s="86" t="s">
        <v>91</v>
      </c>
      <c r="E65" s="87" t="s">
        <v>92</v>
      </c>
      <c r="F65" s="121" t="s">
        <v>77</v>
      </c>
      <c r="G65" s="88" t="s">
        <v>93</v>
      </c>
    </row>
    <row r="66" spans="4:7" ht="12.6" customHeight="1" x14ac:dyDescent="0.3">
      <c r="D66" s="86" t="s">
        <v>94</v>
      </c>
      <c r="E66" s="87" t="s">
        <v>95</v>
      </c>
      <c r="F66" s="90" t="s">
        <v>96</v>
      </c>
      <c r="G66" s="89"/>
    </row>
    <row r="67" spans="4:7" ht="12" customHeight="1" x14ac:dyDescent="0.3">
      <c r="D67" s="91" t="str">
        <f>D66&amp;".1"</f>
        <v>4.1.1</v>
      </c>
      <c r="E67" s="92" t="s">
        <v>97</v>
      </c>
      <c r="F67" s="121" t="s">
        <v>120</v>
      </c>
      <c r="G67" s="88" t="s">
        <v>98</v>
      </c>
    </row>
    <row r="68" spans="4:7" ht="12" customHeight="1" x14ac:dyDescent="0.3">
      <c r="D68" s="86" t="s">
        <v>99</v>
      </c>
      <c r="E68" s="93" t="s">
        <v>100</v>
      </c>
      <c r="F68" s="121" t="s">
        <v>26</v>
      </c>
      <c r="G68" s="94" t="s">
        <v>101</v>
      </c>
    </row>
    <row r="69" spans="4:7" ht="12" customHeight="1" x14ac:dyDescent="0.3">
      <c r="D69" s="86" t="s">
        <v>102</v>
      </c>
      <c r="E69" s="95" t="s">
        <v>103</v>
      </c>
      <c r="F69" s="121" t="s">
        <v>28</v>
      </c>
      <c r="G69" s="96" t="s">
        <v>104</v>
      </c>
    </row>
    <row r="70" spans="4:7" ht="12" customHeight="1" x14ac:dyDescent="0.3">
      <c r="D70" s="86" t="s">
        <v>105</v>
      </c>
      <c r="E70" s="93" t="s">
        <v>100</v>
      </c>
      <c r="F70" s="121" t="s">
        <v>29</v>
      </c>
      <c r="G70" s="94" t="s">
        <v>101</v>
      </c>
    </row>
    <row r="71" spans="4:7" ht="14.4" customHeight="1" x14ac:dyDescent="0.3">
      <c r="D71" s="86" t="s">
        <v>106</v>
      </c>
      <c r="E71" s="95" t="s">
        <v>103</v>
      </c>
      <c r="F71" s="121" t="s">
        <v>32</v>
      </c>
      <c r="G71" s="96" t="s">
        <v>104</v>
      </c>
    </row>
    <row r="72" spans="4:7" x14ac:dyDescent="0.3">
      <c r="D72" s="97"/>
      <c r="E72" s="98"/>
      <c r="F72" s="99"/>
      <c r="G72" s="100"/>
    </row>
    <row r="73" spans="4:7" x14ac:dyDescent="0.3">
      <c r="D73" s="101"/>
      <c r="E73" s="230" t="s">
        <v>118</v>
      </c>
      <c r="F73" s="230"/>
      <c r="G73" s="102"/>
    </row>
  </sheetData>
  <mergeCells count="15">
    <mergeCell ref="D60:F60"/>
    <mergeCell ref="G60:G61"/>
    <mergeCell ref="E73:F73"/>
    <mergeCell ref="D23:F23"/>
    <mergeCell ref="G23:G24"/>
    <mergeCell ref="D45:G45"/>
    <mergeCell ref="D46:F46"/>
    <mergeCell ref="G46:G47"/>
    <mergeCell ref="D59:G59"/>
    <mergeCell ref="D22:G22"/>
    <mergeCell ref="D5:G5"/>
    <mergeCell ref="D6:G6"/>
    <mergeCell ref="D8:G8"/>
    <mergeCell ref="D9:F9"/>
    <mergeCell ref="G9:G10"/>
  </mergeCells>
  <dataValidations count="1">
    <dataValidation type="textLength" operator="lessThanOrEqual" allowBlank="1" showInputMessage="1" showErrorMessage="1" errorTitle="Ошибка" error="Допускается ввод не более 900 символов!" sqref="G72:G73">
      <formula1>900</formula1>
    </dataValidation>
  </dataValidations>
  <printOptions horizontalCentered="1"/>
  <pageMargins left="0" right="0" top="0.39370078740157483" bottom="0" header="0" footer="0"/>
  <pageSetup paperSize="9" scale="56" fitToHeight="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8"/>
  <sheetViews>
    <sheetView tabSelected="1" topLeftCell="C4" zoomScale="90" zoomScaleNormal="90" workbookViewId="0">
      <selection activeCell="J21" sqref="J21"/>
    </sheetView>
  </sheetViews>
  <sheetFormatPr defaultColWidth="9.44140625" defaultRowHeight="15" x14ac:dyDescent="0.3"/>
  <cols>
    <col min="1" max="1" width="8.109375" style="10" hidden="1" customWidth="1"/>
    <col min="2" max="2" width="8.109375" style="11" hidden="1" customWidth="1"/>
    <col min="3" max="3" width="4.21875" style="78" customWidth="1"/>
    <col min="4" max="4" width="5.5546875" style="11" customWidth="1"/>
    <col min="5" max="5" width="32.6640625" style="11" customWidth="1"/>
    <col min="6" max="6" width="8.5546875" style="11" customWidth="1"/>
    <col min="7" max="10" width="36.21875" style="11" customWidth="1"/>
    <col min="11" max="11" width="83" style="41" customWidth="1"/>
    <col min="12" max="20" width="9.44140625" style="11"/>
    <col min="21" max="21" width="9.44140625" style="71"/>
    <col min="22" max="16384" width="9.44140625" style="11"/>
  </cols>
  <sheetData>
    <row r="1" spans="1:21" s="41" customFormat="1" hidden="1" x14ac:dyDescent="0.3">
      <c r="C1" s="70"/>
      <c r="G1" s="41">
        <v>4</v>
      </c>
      <c r="H1" s="41">
        <v>5</v>
      </c>
      <c r="I1" s="41">
        <v>6</v>
      </c>
      <c r="J1" s="41">
        <v>7</v>
      </c>
      <c r="U1" s="49"/>
    </row>
    <row r="2" spans="1:21" ht="68.400000000000006" hidden="1" x14ac:dyDescent="0.3">
      <c r="D2" s="86"/>
      <c r="E2" s="103"/>
      <c r="F2" s="43" t="s">
        <v>121</v>
      </c>
      <c r="G2" s="104"/>
      <c r="H2" s="104"/>
      <c r="I2" s="104"/>
      <c r="J2" s="104"/>
      <c r="K2" s="105" t="s">
        <v>122</v>
      </c>
    </row>
    <row r="3" spans="1:21" s="41" customFormat="1" hidden="1" x14ac:dyDescent="0.3">
      <c r="C3" s="70"/>
      <c r="U3" s="49"/>
    </row>
    <row r="4" spans="1:21" x14ac:dyDescent="0.3">
      <c r="C4" s="30"/>
      <c r="D4" s="13"/>
      <c r="E4" s="13"/>
      <c r="F4" s="13"/>
      <c r="G4" s="13"/>
      <c r="H4" s="13"/>
      <c r="I4" s="13"/>
      <c r="J4" s="13"/>
    </row>
    <row r="5" spans="1:21" ht="36" customHeight="1" x14ac:dyDescent="0.3">
      <c r="C5" s="30"/>
      <c r="D5" s="225" t="s">
        <v>143</v>
      </c>
      <c r="E5" s="225"/>
      <c r="F5" s="225"/>
      <c r="G5" s="225"/>
      <c r="H5" s="106"/>
      <c r="I5" s="106"/>
      <c r="J5" s="106"/>
      <c r="K5" s="72"/>
    </row>
    <row r="6" spans="1:21" x14ac:dyDescent="0.3">
      <c r="C6" s="30"/>
      <c r="D6" s="226" t="s">
        <v>79</v>
      </c>
      <c r="E6" s="226"/>
      <c r="F6" s="226"/>
      <c r="G6" s="226"/>
      <c r="H6" s="106"/>
      <c r="I6" s="106"/>
      <c r="J6" s="106"/>
      <c r="K6" s="72"/>
    </row>
    <row r="7" spans="1:21" x14ac:dyDescent="0.3">
      <c r="C7" s="30"/>
      <c r="D7" s="13"/>
      <c r="E7" s="13"/>
      <c r="F7" s="13"/>
      <c r="G7" s="72">
        <v>22</v>
      </c>
      <c r="H7" s="72">
        <v>24</v>
      </c>
      <c r="I7" s="72">
        <v>26</v>
      </c>
      <c r="J7" s="72">
        <v>29</v>
      </c>
    </row>
    <row r="8" spans="1:21" ht="59.4" customHeight="1" x14ac:dyDescent="0.3">
      <c r="C8" s="30"/>
      <c r="D8" s="179" t="s">
        <v>8</v>
      </c>
      <c r="E8" s="232" t="s">
        <v>84</v>
      </c>
      <c r="F8" s="232" t="s">
        <v>123</v>
      </c>
      <c r="G8" s="107" t="s">
        <v>124</v>
      </c>
      <c r="H8" s="107" t="s">
        <v>125</v>
      </c>
      <c r="I8" s="107" t="s">
        <v>126</v>
      </c>
      <c r="J8" s="107" t="s">
        <v>127</v>
      </c>
      <c r="K8" s="231" t="s">
        <v>83</v>
      </c>
    </row>
    <row r="9" spans="1:21" x14ac:dyDescent="0.3">
      <c r="C9" s="30"/>
      <c r="D9" s="179"/>
      <c r="E9" s="232"/>
      <c r="F9" s="232"/>
      <c r="G9" s="108" t="s">
        <v>85</v>
      </c>
      <c r="H9" s="108" t="s">
        <v>85</v>
      </c>
      <c r="I9" s="108" t="s">
        <v>85</v>
      </c>
      <c r="J9" s="108" t="s">
        <v>85</v>
      </c>
      <c r="K9" s="227"/>
    </row>
    <row r="10" spans="1:21" hidden="1" x14ac:dyDescent="0.3">
      <c r="C10" s="30"/>
      <c r="D10" s="109" t="s">
        <v>10</v>
      </c>
      <c r="E10" s="109" t="s">
        <v>11</v>
      </c>
      <c r="F10" s="109" t="s">
        <v>12</v>
      </c>
      <c r="G10" s="110" t="str">
        <f>G1&amp;".1"</f>
        <v>4.1</v>
      </c>
      <c r="H10" s="110" t="str">
        <f>H1&amp;".1"</f>
        <v>5.1</v>
      </c>
      <c r="I10" s="110" t="str">
        <f>I1&amp;".1"</f>
        <v>6.1</v>
      </c>
      <c r="J10" s="110" t="str">
        <f>J1&amp;".1"</f>
        <v>7.1</v>
      </c>
      <c r="K10" s="105"/>
    </row>
    <row r="11" spans="1:21" ht="22.8" x14ac:dyDescent="0.3">
      <c r="A11" s="11"/>
      <c r="C11" s="12"/>
      <c r="D11" s="43">
        <v>1</v>
      </c>
      <c r="E11" s="111" t="s">
        <v>128</v>
      </c>
      <c r="F11" s="43" t="s">
        <v>129</v>
      </c>
      <c r="G11" s="112">
        <v>49</v>
      </c>
      <c r="H11" s="112">
        <v>14</v>
      </c>
      <c r="I11" s="112">
        <v>0</v>
      </c>
      <c r="J11" s="112">
        <v>0</v>
      </c>
      <c r="K11" s="105" t="s">
        <v>130</v>
      </c>
    </row>
    <row r="12" spans="1:21" ht="22.8" x14ac:dyDescent="0.3">
      <c r="A12" s="11"/>
      <c r="C12" s="12"/>
      <c r="D12" s="43">
        <v>2</v>
      </c>
      <c r="E12" s="113" t="s">
        <v>131</v>
      </c>
      <c r="F12" s="43" t="s">
        <v>129</v>
      </c>
      <c r="G12" s="112">
        <v>56</v>
      </c>
      <c r="H12" s="112">
        <v>14</v>
      </c>
      <c r="I12" s="112">
        <v>0</v>
      </c>
      <c r="J12" s="112">
        <v>0</v>
      </c>
      <c r="K12" s="105" t="s">
        <v>132</v>
      </c>
    </row>
    <row r="13" spans="1:21" ht="34.200000000000003" x14ac:dyDescent="0.3">
      <c r="A13" s="11"/>
      <c r="C13" s="12"/>
      <c r="D13" s="43">
        <v>3</v>
      </c>
      <c r="E13" s="113" t="s">
        <v>133</v>
      </c>
      <c r="F13" s="43" t="s">
        <v>129</v>
      </c>
      <c r="G13" s="112">
        <v>0</v>
      </c>
      <c r="H13" s="112">
        <v>0</v>
      </c>
      <c r="I13" s="112">
        <v>0</v>
      </c>
      <c r="J13" s="112">
        <v>0</v>
      </c>
      <c r="K13" s="105" t="s">
        <v>134</v>
      </c>
    </row>
    <row r="14" spans="1:21" ht="45.6" x14ac:dyDescent="0.3">
      <c r="A14" s="11"/>
      <c r="C14" s="12"/>
      <c r="D14" s="43">
        <v>4</v>
      </c>
      <c r="E14" s="113" t="s">
        <v>135</v>
      </c>
      <c r="F14" s="43" t="s">
        <v>96</v>
      </c>
      <c r="G14" s="114"/>
      <c r="H14" s="114"/>
      <c r="I14" s="114"/>
      <c r="J14" s="114"/>
      <c r="K14" s="105" t="s">
        <v>136</v>
      </c>
    </row>
    <row r="15" spans="1:21" ht="91.2" x14ac:dyDescent="0.3">
      <c r="A15" s="11"/>
      <c r="C15" s="12"/>
      <c r="D15" s="43">
        <v>5</v>
      </c>
      <c r="E15" s="113" t="s">
        <v>137</v>
      </c>
      <c r="F15" s="43" t="s">
        <v>121</v>
      </c>
      <c r="G15" s="120">
        <f>SUM(G16:G18)</f>
        <v>408.21</v>
      </c>
      <c r="H15" s="120">
        <f>SUM(H16:H18)</f>
        <v>8.7240000000000002</v>
      </c>
      <c r="I15" s="120">
        <f>SUM(I16:I18)</f>
        <v>0</v>
      </c>
      <c r="J15" s="120">
        <f>SUM(J16:J18)</f>
        <v>5.5449999999999999</v>
      </c>
      <c r="K15" s="105" t="s">
        <v>138</v>
      </c>
    </row>
    <row r="16" spans="1:21" hidden="1" x14ac:dyDescent="0.3">
      <c r="D16" s="13" t="s">
        <v>139</v>
      </c>
      <c r="E16" s="115"/>
      <c r="F16" s="13"/>
      <c r="G16" s="13"/>
      <c r="H16" s="13"/>
      <c r="I16" s="13"/>
      <c r="J16" s="13"/>
    </row>
    <row r="17" spans="1:21" ht="68.400000000000006" x14ac:dyDescent="0.3">
      <c r="C17" s="25"/>
      <c r="D17" s="86" t="s">
        <v>140</v>
      </c>
      <c r="E17" s="116" t="s">
        <v>141</v>
      </c>
      <c r="F17" s="43" t="s">
        <v>121</v>
      </c>
      <c r="G17" s="104">
        <v>408.21</v>
      </c>
      <c r="H17" s="104">
        <v>8.7240000000000002</v>
      </c>
      <c r="I17" s="104">
        <v>0</v>
      </c>
      <c r="J17" s="104">
        <v>5.5449999999999999</v>
      </c>
      <c r="K17" s="105" t="s">
        <v>122</v>
      </c>
    </row>
    <row r="18" spans="1:21" ht="11.4" x14ac:dyDescent="0.3">
      <c r="A18" s="11"/>
      <c r="C18" s="11"/>
      <c r="D18" s="117"/>
      <c r="E18" s="58" t="s">
        <v>142</v>
      </c>
      <c r="F18" s="118"/>
      <c r="G18" s="118"/>
      <c r="H18" s="118"/>
      <c r="I18" s="118"/>
      <c r="J18" s="118"/>
      <c r="K18" s="119"/>
      <c r="U18" s="11"/>
    </row>
  </sheetData>
  <mergeCells count="6">
    <mergeCell ref="K8:K9"/>
    <mergeCell ref="D5:G5"/>
    <mergeCell ref="D6:G6"/>
    <mergeCell ref="D8:D9"/>
    <mergeCell ref="E8:E9"/>
    <mergeCell ref="F8:F9"/>
  </mergeCells>
  <dataValidations count="4">
    <dataValidation type="textLength" operator="lessThanOrEqual" allowBlank="1" showInputMessage="1" showErrorMessage="1" errorTitle="Ошибка" error="Допускается ввод не более 900 символов!" sqref="E17 E2 G14:J14">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J13">
      <formula1>0</formula1>
      <formula2>9.99999999999999E+23</formula2>
    </dataValidation>
    <dataValidation type="decimal" allowBlank="1" showErrorMessage="1" errorTitle="Ошибка" error="Допускается ввод только неотрицательных чисел!" sqref="G17:J17 G2:J2">
      <formula1>0</formula1>
      <formula2>9.99999999999999E+23</formula2>
    </dataValidation>
  </dataValidations>
  <printOptions horizontalCentered="1"/>
  <pageMargins left="0" right="0" top="0.39370078740157483" bottom="0" header="0" footer="0"/>
  <pageSetup paperSize="9" scale="5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opLeftCell="C6" workbookViewId="0">
      <selection activeCell="E24" sqref="E24"/>
    </sheetView>
  </sheetViews>
  <sheetFormatPr defaultColWidth="8.109375" defaultRowHeight="15" x14ac:dyDescent="0.25"/>
  <cols>
    <col min="1" max="2" width="8.109375" style="136" hidden="1" customWidth="1"/>
    <col min="3" max="3" width="3.33203125" style="137" customWidth="1"/>
    <col min="4" max="4" width="5.5546875" style="136" customWidth="1"/>
    <col min="5" max="5" width="95.33203125" style="136" customWidth="1"/>
    <col min="6" max="11" width="8.109375" style="136"/>
    <col min="12" max="12" width="8.109375" style="138"/>
    <col min="13" max="16384" width="8.109375" style="136"/>
  </cols>
  <sheetData>
    <row r="1" spans="3:21" s="123" customFormat="1" hidden="1" x14ac:dyDescent="0.25">
      <c r="C1" s="122"/>
      <c r="L1" s="124"/>
    </row>
    <row r="2" spans="3:21" s="123" customFormat="1" hidden="1" x14ac:dyDescent="0.25">
      <c r="C2" s="122"/>
      <c r="L2" s="124"/>
    </row>
    <row r="3" spans="3:21" s="123" customFormat="1" hidden="1" x14ac:dyDescent="0.25">
      <c r="C3" s="122"/>
      <c r="L3" s="124"/>
    </row>
    <row r="4" spans="3:21" s="123" customFormat="1" hidden="1" x14ac:dyDescent="0.25">
      <c r="C4" s="122"/>
      <c r="L4" s="124"/>
    </row>
    <row r="5" spans="3:21" s="123" customFormat="1" hidden="1" x14ac:dyDescent="0.25">
      <c r="C5" s="122"/>
      <c r="L5" s="124"/>
    </row>
    <row r="6" spans="3:21" s="123" customFormat="1" x14ac:dyDescent="0.25">
      <c r="C6" s="125"/>
      <c r="D6" s="126"/>
      <c r="E6" s="126"/>
      <c r="L6" s="124"/>
    </row>
    <row r="7" spans="3:21" s="123" customFormat="1" x14ac:dyDescent="0.25">
      <c r="C7" s="125"/>
      <c r="D7" s="233" t="s">
        <v>144</v>
      </c>
      <c r="E7" s="233"/>
      <c r="L7" s="124"/>
    </row>
    <row r="8" spans="3:21" s="123" customFormat="1" ht="15" customHeight="1" x14ac:dyDescent="0.25">
      <c r="C8" s="125"/>
      <c r="D8" s="234" t="s">
        <v>79</v>
      </c>
      <c r="E8" s="234"/>
      <c r="L8" s="124"/>
    </row>
    <row r="9" spans="3:21" s="123" customFormat="1" x14ac:dyDescent="0.25">
      <c r="C9" s="125"/>
      <c r="D9" s="126"/>
      <c r="E9" s="126"/>
      <c r="L9" s="124"/>
    </row>
    <row r="10" spans="3:21" s="123" customFormat="1" ht="22.8" x14ac:dyDescent="0.25">
      <c r="C10" s="125"/>
      <c r="D10" s="127" t="s">
        <v>8</v>
      </c>
      <c r="E10" s="128" t="s">
        <v>145</v>
      </c>
      <c r="L10" s="124"/>
    </row>
    <row r="11" spans="3:21" s="123" customFormat="1" x14ac:dyDescent="0.25">
      <c r="C11" s="125"/>
      <c r="D11" s="109" t="s">
        <v>10</v>
      </c>
      <c r="E11" s="109" t="s">
        <v>11</v>
      </c>
      <c r="L11" s="124"/>
    </row>
    <row r="12" spans="3:21" s="123" customFormat="1" hidden="1" x14ac:dyDescent="0.25">
      <c r="C12" s="125"/>
      <c r="D12" s="129">
        <v>0</v>
      </c>
      <c r="E12" s="130"/>
      <c r="L12" s="124"/>
    </row>
    <row r="13" spans="3:21" s="69" customFormat="1" ht="27" customHeight="1" x14ac:dyDescent="0.3">
      <c r="C13" s="131" t="s">
        <v>146</v>
      </c>
      <c r="D13" s="132">
        <v>1</v>
      </c>
      <c r="E13" s="133" t="s">
        <v>147</v>
      </c>
      <c r="F13" s="69" t="s">
        <v>17</v>
      </c>
      <c r="G13" s="69" t="s">
        <v>17</v>
      </c>
      <c r="H13" s="69" t="s">
        <v>17</v>
      </c>
      <c r="U13" s="77"/>
    </row>
    <row r="14" spans="3:21" s="69" customFormat="1" ht="48" customHeight="1" x14ac:dyDescent="0.3">
      <c r="C14" s="131" t="s">
        <v>146</v>
      </c>
      <c r="D14" s="132">
        <v>2</v>
      </c>
      <c r="E14" s="133" t="s">
        <v>148</v>
      </c>
      <c r="F14" s="69" t="s">
        <v>17</v>
      </c>
      <c r="G14" s="69" t="s">
        <v>17</v>
      </c>
      <c r="H14" s="69" t="s">
        <v>17</v>
      </c>
      <c r="U14" s="77"/>
    </row>
    <row r="15" spans="3:21" s="69" customFormat="1" ht="22.8" x14ac:dyDescent="0.3">
      <c r="C15" s="131" t="s">
        <v>146</v>
      </c>
      <c r="D15" s="132">
        <v>3</v>
      </c>
      <c r="E15" s="133" t="s">
        <v>149</v>
      </c>
      <c r="F15" s="69" t="s">
        <v>17</v>
      </c>
      <c r="G15" s="69" t="s">
        <v>17</v>
      </c>
      <c r="H15" s="69" t="s">
        <v>17</v>
      </c>
      <c r="U15" s="77"/>
    </row>
    <row r="16" spans="3:21" s="123" customFormat="1" ht="15" customHeight="1" x14ac:dyDescent="0.25">
      <c r="C16" s="125"/>
      <c r="D16" s="134"/>
      <c r="E16" s="135" t="s">
        <v>150</v>
      </c>
      <c r="L16" s="124"/>
    </row>
  </sheetData>
  <mergeCells count="2">
    <mergeCell ref="D7:E7"/>
    <mergeCell ref="D8:E8"/>
  </mergeCells>
  <dataValidations count="1">
    <dataValidation type="textLength" operator="lessThanOrEqual" allowBlank="1" showInputMessage="1" showErrorMessage="1" errorTitle="Ошибка" error="Допускается ввод не более 900 символов!" sqref="E12:E15">
      <formula1>900</formula1>
    </dataValidation>
  </dataValidations>
  <printOptions horizontalCentered="1"/>
  <pageMargins left="0.59055118110236227" right="0" top="0.74803149606299213"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Территории</vt:lpstr>
      <vt:lpstr>Дифференциация</vt:lpstr>
      <vt:lpstr>Форма 1.0.1.</vt:lpstr>
      <vt:lpstr>Форма 2.10</vt:lpstr>
      <vt:lpstr>Комментарии</vt:lpstr>
      <vt:lpstr>Дифференциация!Область_печати</vt:lpstr>
    </vt:vector>
  </TitlesOfParts>
  <Company>Нижегородский водоканал, ОАО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Селиванова Наталия Федоровна</dc:creator>
  <cp:lastModifiedBy>Селиванова Наталия Федоровна</cp:lastModifiedBy>
  <cp:lastPrinted>2020-10-23T11:05:59Z</cp:lastPrinted>
  <dcterms:created xsi:type="dcterms:W3CDTF">2020-10-22T11:07:03Z</dcterms:created>
  <dcterms:modified xsi:type="dcterms:W3CDTF">2020-10-26T06:49:39Z</dcterms:modified>
</cp:coreProperties>
</file>